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65521" windowWidth="19320" windowHeight="11055" tabRatio="866" firstSheet="1" activeTab="1"/>
  </bookViews>
  <sheets>
    <sheet name="Example Sheet - No Entr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Autopopulated 1392 - No Entry" sheetId="32" state="hidden" r:id="rId32"/>
  </sheets>
  <definedNames>
    <definedName name="_xlnm.Print_Area" localSheetId="1">'1'!$A$1:$X$36</definedName>
    <definedName name="_xlnm.Print_Area" localSheetId="10">'10'!$A$1:$X$36</definedName>
    <definedName name="_xlnm.Print_Area" localSheetId="11">'11'!$A$1:$X$36</definedName>
    <definedName name="_xlnm.Print_Area" localSheetId="12">'12'!$A$1:$X$36</definedName>
    <definedName name="_xlnm.Print_Area" localSheetId="13">'13'!$A$1:$X$36</definedName>
    <definedName name="_xlnm.Print_Area" localSheetId="14">'14'!$A$1:$X$36</definedName>
    <definedName name="_xlnm.Print_Area" localSheetId="15">'15'!$A$1:$X$36</definedName>
    <definedName name="_xlnm.Print_Area" localSheetId="16">'16'!$A$1:$X$36</definedName>
    <definedName name="_xlnm.Print_Area" localSheetId="17">'17'!$A$1:$X$36</definedName>
    <definedName name="_xlnm.Print_Area" localSheetId="18">'18'!$A$1:$X$36</definedName>
    <definedName name="_xlnm.Print_Area" localSheetId="19">'19'!$A$1:$X$36</definedName>
    <definedName name="_xlnm.Print_Area" localSheetId="2">'2'!$A$1:$X$36</definedName>
    <definedName name="_xlnm.Print_Area" localSheetId="20">'20'!$A$1:$X$36</definedName>
    <definedName name="_xlnm.Print_Area" localSheetId="21">'21'!$A$1:$X$36</definedName>
    <definedName name="_xlnm.Print_Area" localSheetId="22">'22'!$A$1:$X$36</definedName>
    <definedName name="_xlnm.Print_Area" localSheetId="23">'23'!$A$1:$X$36</definedName>
    <definedName name="_xlnm.Print_Area" localSheetId="24">'24'!$A$1:$X$36</definedName>
    <definedName name="_xlnm.Print_Area" localSheetId="25">'25'!$A$1:$X$36</definedName>
    <definedName name="_xlnm.Print_Area" localSheetId="26">'26'!$A$1:$X$36</definedName>
    <definedName name="_xlnm.Print_Area" localSheetId="27">'27'!$A$1:$X$36</definedName>
    <definedName name="_xlnm.Print_Area" localSheetId="28">'28'!$A$1:$X$36</definedName>
    <definedName name="_xlnm.Print_Area" localSheetId="29">'29'!$A$1:$X$36</definedName>
    <definedName name="_xlnm.Print_Area" localSheetId="3">'3'!$A$1:$X$36</definedName>
    <definedName name="_xlnm.Print_Area" localSheetId="30">'30'!$A$1:$X$36</definedName>
    <definedName name="_xlnm.Print_Area" localSheetId="4">'4'!$A$1:$X$36</definedName>
    <definedName name="_xlnm.Print_Area" localSheetId="5">'5'!$A$1:$X$36</definedName>
    <definedName name="_xlnm.Print_Area" localSheetId="6">'6'!$A$1:$X$36</definedName>
    <definedName name="_xlnm.Print_Area" localSheetId="7">'7'!$A$1:$X$36</definedName>
    <definedName name="_xlnm.Print_Area" localSheetId="8">'8'!$A$1:$X$36</definedName>
    <definedName name="_xlnm.Print_Area" localSheetId="9">'9'!$A$1:$X$36</definedName>
    <definedName name="_xlnm.Print_Area" localSheetId="31">'Autopopulated 1392 - No Entry'!$A$1:$W$35</definedName>
    <definedName name="_xlnm.Print_Area" localSheetId="0">'Example Sheet - No Entry'!$A$1:$AG$52</definedName>
  </definedNames>
  <calcPr fullCalcOnLoad="1"/>
</workbook>
</file>

<file path=xl/comments1.xml><?xml version="1.0" encoding="utf-8"?>
<comments xmlns="http://schemas.openxmlformats.org/spreadsheetml/2006/main">
  <authors>
    <author>Marissa Eskridge</author>
  </authors>
  <commentLis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0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1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2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3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4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5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6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7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8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19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.xml><?xml version="1.0" encoding="utf-8"?>
<comments xmlns="http://schemas.openxmlformats.org/spreadsheetml/2006/main">
  <authors>
    <author>Marissa Eskridge</author>
  </authors>
  <commentLis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prime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ADOT TRACS Number only</t>
        </r>
      </text>
    </comment>
  </commentList>
</comments>
</file>

<file path=xl/comments20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1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2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3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4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5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6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7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8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29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3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30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31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4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5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6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7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8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comments9.xml><?xml version="1.0" encoding="utf-8"?>
<comments xmlns="http://schemas.openxmlformats.org/spreadsheetml/2006/main">
  <authors>
    <author>Marissa Eskridge</author>
  </authors>
  <commentList>
    <comment ref="J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TRACS Number only - if no TRACS number list project number.</t>
        </r>
      </text>
    </comment>
    <comment ref="M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Reporting is only required for projects that meet or exceed $10,000.</t>
        </r>
      </text>
    </comment>
    <comment ref="R3" authorId="0">
      <text>
        <r>
          <rPr>
            <b/>
            <sz val="9"/>
            <rFont val="Tahoma"/>
            <family val="2"/>
          </rPr>
          <t>Marissa Eskridge:</t>
        </r>
        <r>
          <rPr>
            <sz val="9"/>
            <rFont val="Tahoma"/>
            <family val="2"/>
          </rPr>
          <t xml:space="preserve">
Apache 
Cochise 
Coconino 
Gila 
Graham 
Greenlee 
La Paz 
Maricopa 
Mohave 
Navajo 
Pima 
Pinal 
Santa Cruz 
Yavapai 
Yuma </t>
        </r>
      </text>
    </comment>
  </commentList>
</comments>
</file>

<file path=xl/sharedStrings.xml><?xml version="1.0" encoding="utf-8"?>
<sst xmlns="http://schemas.openxmlformats.org/spreadsheetml/2006/main" count="2336" uniqueCount="67">
  <si>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</si>
  <si>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</si>
  <si>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</si>
  <si>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</si>
  <si>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</si>
  <si>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</si>
  <si>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</si>
  <si>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</si>
  <si>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</si>
  <si>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</si>
  <si>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</si>
  <si>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</si>
  <si>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</si>
  <si>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</si>
  <si>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</si>
  <si>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</si>
  <si>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</si>
  <si>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</si>
  <si>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</si>
  <si>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</si>
  <si>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</si>
  <si>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</si>
  <si>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</si>
  <si>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</si>
  <si>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</si>
  <si>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</si>
  <si>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</si>
  <si>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</si>
  <si>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</si>
  <si>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</si>
  <si>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</si>
  <si>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</si>
  <si>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</si>
  <si>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t>2. COMPANY NAME, CITY, STATE:</t>
  </si>
  <si>
    <t>3. PROJECT NUMBER:</t>
  </si>
  <si>
    <t>4. DOLLAR AMOUNT OF CONTRACT:</t>
  </si>
  <si>
    <r>
      <t xml:space="preserve">8. PREPARED BY: </t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</si>
  <si>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</si>
  <si>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</si>
  <si>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</si>
  <si>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</si>
  <si>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</si>
  <si>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</si>
  <si>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</si>
  <si>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</si>
  <si>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This collection of information is required by law and regulation 23 U.S.C. 140a and 23 CFR Part 230. The OMB control number for this collection is 2125-0019 expiring in March, 2016.</t>
  </si>
  <si>
    <t>Form FHWA- 1391 (Rev. 09-13)</t>
  </si>
  <si>
    <t>Contractor</t>
  </si>
  <si>
    <t>Subcontractor</t>
  </si>
  <si>
    <t xml:space="preserve">1.  MARK APPROPRIATE BLOCK </t>
  </si>
  <si>
    <t>Mark with an "X"</t>
  </si>
  <si>
    <t>X</t>
  </si>
  <si>
    <t>Maricopa</t>
  </si>
  <si>
    <t>5.   PROJECT LOCATION:  (County)</t>
  </si>
  <si>
    <t>H123456</t>
  </si>
  <si>
    <t>Form FHWA- 1392 (Rev. 06-13)</t>
  </si>
  <si>
    <r>
      <t>10. REVIEWED BY:</t>
    </r>
    <r>
      <rPr>
        <b/>
        <i/>
        <sz val="12"/>
        <rFont val="Arial"/>
        <family val="2"/>
      </rPr>
      <t xml:space="preserve"> </t>
    </r>
  </si>
  <si>
    <r>
      <t xml:space="preserve">8. PREPARED BY: </t>
    </r>
    <r>
      <rPr>
        <sz val="12"/>
        <rFont val="Arial"/>
        <family val="2"/>
      </rPr>
      <t xml:space="preserve">(Signature </t>
    </r>
    <r>
      <rPr>
        <u val="single"/>
        <sz val="12"/>
        <rFont val="Arial"/>
        <family val="2"/>
      </rPr>
      <t>and</t>
    </r>
    <r>
      <rPr>
        <sz val="12"/>
        <rFont val="Arial"/>
        <family val="2"/>
      </rPr>
      <t xml:space="preserve"> Title of Contractors Representative)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</si>
  <si>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RACIAL / ETHNIC MINORITY</t>
  </si>
  <si>
    <t>4. TOTAL WORKFORCE:</t>
  </si>
  <si>
    <t>3. TOTAL DOLLAR VALUE:</t>
  </si>
  <si>
    <t>2. NUMBER OF PROJECTS:</t>
  </si>
  <si>
    <t>1.  STATE:</t>
  </si>
  <si>
    <t xml:space="preserve">FEDERAL-AID HIGHWAY CONSTRUCTION CONTRACTORS ANNUAL EEO REPORT </t>
  </si>
  <si>
    <t>Arizona</t>
  </si>
  <si>
    <t>7. WORKFORCE ON FEDERAL-AID AND CONSTRUCTION SITE(S) DURING LAST FULL PAY PERIOD ENDING IN JULY 2016</t>
  </si>
  <si>
    <t>Smart Contracting Plus LLC, Tempe, 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</si>
</sst>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"/>
  </numFmts>
  <fonts count="5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name val="Arial"/>
      <family val="2"/>
    </font>
    <font>
      <sz val="48"/>
      <name val="Verdana"/>
      <family val="2"/>
    </font>
    <font>
      <b/>
      <sz val="48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>
        <color indexed="8"/>
      </top>
      <bottom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>
        <color indexed="8"/>
      </left>
      <right style="medium"/>
      <top style="thick"/>
      <bottom style="thick"/>
    </border>
    <border>
      <left style="medium"/>
      <right style="thin">
        <color indexed="8"/>
      </right>
      <top style="thick"/>
      <bottom style="thick"/>
    </border>
    <border>
      <left style="double">
        <color indexed="8"/>
      </left>
      <right>
        <color indexed="63"/>
      </right>
      <top style="thick"/>
      <bottom style="thick"/>
    </border>
    <border>
      <left style="double">
        <color indexed="8"/>
      </left>
      <right style="double"/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>
        <color indexed="8"/>
      </left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>
        <color indexed="8"/>
      </right>
      <top style="thick"/>
      <bottom style="thick"/>
    </border>
    <border>
      <left style="medium"/>
      <right style="double">
        <color indexed="8"/>
      </right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/>
      <bottom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>
        <color indexed="63"/>
      </right>
      <top style="double">
        <color indexed="8"/>
      </top>
      <bottom>
        <color indexed="63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>
        <color indexed="63"/>
      </bottom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/>
      <right/>
      <top style="medium">
        <color indexed="8"/>
      </top>
      <bottom/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165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65" fontId="4" fillId="34" borderId="25" xfId="0" applyNumberFormat="1" applyFont="1" applyFill="1" applyBorder="1" applyAlignment="1" applyProtection="1">
      <alignment horizontal="right" vertical="center"/>
      <protection locked="0"/>
    </xf>
    <xf numFmtId="165" fontId="4" fillId="34" borderId="26" xfId="0" applyNumberFormat="1" applyFont="1" applyFill="1" applyBorder="1" applyAlignment="1" applyProtection="1">
      <alignment horizontal="right" vertical="center"/>
      <protection locked="0"/>
    </xf>
    <xf numFmtId="165" fontId="4" fillId="34" borderId="27" xfId="0" applyNumberFormat="1" applyFont="1" applyFill="1" applyBorder="1" applyAlignment="1" applyProtection="1">
      <alignment horizontal="right" vertical="center"/>
      <protection locked="0"/>
    </xf>
    <xf numFmtId="165" fontId="4" fillId="34" borderId="28" xfId="0" applyNumberFormat="1" applyFont="1" applyFill="1" applyBorder="1" applyAlignment="1" applyProtection="1">
      <alignment horizontal="right" vertical="center"/>
      <protection locked="0"/>
    </xf>
    <xf numFmtId="165" fontId="4" fillId="34" borderId="29" xfId="0" applyNumberFormat="1" applyFont="1" applyFill="1" applyBorder="1" applyAlignment="1" applyProtection="1">
      <alignment horizontal="right" vertical="center"/>
      <protection locked="0"/>
    </xf>
    <xf numFmtId="165" fontId="4" fillId="34" borderId="30" xfId="0" applyNumberFormat="1" applyFont="1" applyFill="1" applyBorder="1" applyAlignment="1" applyProtection="1">
      <alignment horizontal="right" vertical="center"/>
      <protection locked="0"/>
    </xf>
    <xf numFmtId="165" fontId="4" fillId="34" borderId="31" xfId="0" applyNumberFormat="1" applyFont="1" applyFill="1" applyBorder="1" applyAlignment="1" applyProtection="1">
      <alignment horizontal="right" vertical="center"/>
      <protection locked="0"/>
    </xf>
    <xf numFmtId="165" fontId="4" fillId="34" borderId="32" xfId="0" applyNumberFormat="1" applyFont="1" applyFill="1" applyBorder="1" applyAlignment="1" applyProtection="1">
      <alignment horizontal="right" vertical="center"/>
      <protection locked="0"/>
    </xf>
    <xf numFmtId="165" fontId="4" fillId="33" borderId="31" xfId="0" applyNumberFormat="1" applyFont="1" applyFill="1" applyBorder="1" applyAlignment="1" applyProtection="1">
      <alignment horizontal="right" vertical="center"/>
      <protection/>
    </xf>
    <xf numFmtId="165" fontId="4" fillId="33" borderId="26" xfId="0" applyNumberFormat="1" applyFont="1" applyFill="1" applyBorder="1" applyAlignment="1" applyProtection="1">
      <alignment horizontal="right" vertical="center"/>
      <protection/>
    </xf>
    <xf numFmtId="165" fontId="4" fillId="33" borderId="28" xfId="0" applyNumberFormat="1" applyFont="1" applyFill="1" applyBorder="1" applyAlignment="1" applyProtection="1">
      <alignment horizontal="right" vertical="center"/>
      <protection/>
    </xf>
    <xf numFmtId="165" fontId="4" fillId="33" borderId="33" xfId="0" applyNumberFormat="1" applyFont="1" applyFill="1" applyBorder="1" applyAlignment="1" applyProtection="1">
      <alignment horizontal="right" vertical="center"/>
      <protection/>
    </xf>
    <xf numFmtId="165" fontId="4" fillId="34" borderId="34" xfId="0" applyNumberFormat="1" applyFont="1" applyFill="1" applyBorder="1" applyAlignment="1" applyProtection="1">
      <alignment horizontal="right" vertical="center"/>
      <protection locked="0"/>
    </xf>
    <xf numFmtId="165" fontId="4" fillId="34" borderId="35" xfId="0" applyNumberFormat="1" applyFont="1" applyFill="1" applyBorder="1" applyAlignment="1" applyProtection="1">
      <alignment horizontal="right" vertical="center"/>
      <protection locked="0"/>
    </xf>
    <xf numFmtId="165" fontId="4" fillId="34" borderId="36" xfId="0" applyNumberFormat="1" applyFont="1" applyFill="1" applyBorder="1" applyAlignment="1" applyProtection="1">
      <alignment horizontal="right" vertical="center"/>
      <protection locked="0"/>
    </xf>
    <xf numFmtId="165" fontId="4" fillId="34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165" fontId="4" fillId="33" borderId="40" xfId="0" applyNumberFormat="1" applyFont="1" applyFill="1" applyBorder="1" applyAlignment="1" applyProtection="1">
      <alignment horizontal="right" vertical="center"/>
      <protection/>
    </xf>
    <xf numFmtId="165" fontId="4" fillId="33" borderId="30" xfId="0" applyNumberFormat="1" applyFont="1" applyFill="1" applyBorder="1" applyAlignment="1" applyProtection="1">
      <alignment horizontal="right" vertical="center"/>
      <protection/>
    </xf>
    <xf numFmtId="165" fontId="4" fillId="33" borderId="41" xfId="0" applyNumberFormat="1" applyFont="1" applyFill="1" applyBorder="1" applyAlignment="1" applyProtection="1">
      <alignment horizontal="right" vertical="center"/>
      <protection/>
    </xf>
    <xf numFmtId="165" fontId="4" fillId="33" borderId="42" xfId="0" applyNumberFormat="1" applyFont="1" applyFill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165" fontId="4" fillId="33" borderId="44" xfId="0" applyNumberFormat="1" applyFont="1" applyFill="1" applyBorder="1" applyAlignment="1" applyProtection="1">
      <alignment horizontal="right" vertical="center"/>
      <protection/>
    </xf>
    <xf numFmtId="165" fontId="4" fillId="33" borderId="45" xfId="0" applyNumberFormat="1" applyFont="1" applyFill="1" applyBorder="1" applyAlignment="1" applyProtection="1">
      <alignment horizontal="right" vertical="center"/>
      <protection/>
    </xf>
    <xf numFmtId="165" fontId="4" fillId="33" borderId="46" xfId="0" applyNumberFormat="1" applyFont="1" applyFill="1" applyBorder="1" applyAlignment="1" applyProtection="1">
      <alignment horizontal="right" vertical="center"/>
      <protection/>
    </xf>
    <xf numFmtId="165" fontId="4" fillId="33" borderId="47" xfId="0" applyNumberFormat="1" applyFont="1" applyFill="1" applyBorder="1" applyAlignment="1" applyProtection="1">
      <alignment horizontal="right" vertical="center"/>
      <protection/>
    </xf>
    <xf numFmtId="165" fontId="4" fillId="33" borderId="48" xfId="0" applyNumberFormat="1" applyFont="1" applyFill="1" applyBorder="1" applyAlignment="1" applyProtection="1">
      <alignment horizontal="right" vertical="center"/>
      <protection/>
    </xf>
    <xf numFmtId="165" fontId="4" fillId="33" borderId="49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165" fontId="4" fillId="33" borderId="50" xfId="0" applyNumberFormat="1" applyFont="1" applyFill="1" applyBorder="1" applyAlignment="1" applyProtection="1">
      <alignment horizontal="right" vertical="center"/>
      <protection/>
    </xf>
    <xf numFmtId="165" fontId="4" fillId="0" borderId="23" xfId="0" applyNumberFormat="1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165" fontId="4" fillId="33" borderId="53" xfId="0" applyNumberFormat="1" applyFont="1" applyFill="1" applyBorder="1" applyAlignment="1" applyProtection="1">
      <alignment horizontal="right" vertical="center"/>
      <protection/>
    </xf>
    <xf numFmtId="165" fontId="4" fillId="33" borderId="54" xfId="0" applyNumberFormat="1" applyFont="1" applyFill="1" applyBorder="1" applyAlignment="1" applyProtection="1">
      <alignment horizontal="right" vertical="center"/>
      <protection/>
    </xf>
    <xf numFmtId="165" fontId="4" fillId="33" borderId="55" xfId="0" applyNumberFormat="1" applyFont="1" applyFill="1" applyBorder="1" applyAlignment="1" applyProtection="1">
      <alignment horizontal="right" vertical="center"/>
      <protection/>
    </xf>
    <xf numFmtId="165" fontId="4" fillId="34" borderId="56" xfId="0" applyNumberFormat="1" applyFont="1" applyFill="1" applyBorder="1" applyAlignment="1" applyProtection="1">
      <alignment horizontal="right" vertical="center"/>
      <protection locked="0"/>
    </xf>
    <xf numFmtId="165" fontId="4" fillId="33" borderId="57" xfId="0" applyNumberFormat="1" applyFont="1" applyFill="1" applyBorder="1" applyAlignment="1" applyProtection="1">
      <alignment horizontal="right" vertical="center"/>
      <protection/>
    </xf>
    <xf numFmtId="165" fontId="4" fillId="33" borderId="58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5" fontId="4" fillId="34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165" fontId="4" fillId="36" borderId="62" xfId="55" applyNumberFormat="1" applyFont="1" applyFill="1" applyBorder="1" applyAlignment="1" applyProtection="1">
      <alignment horizontal="right" vertical="center"/>
      <protection/>
    </xf>
    <xf numFmtId="165" fontId="4" fillId="36" borderId="63" xfId="55" applyNumberFormat="1" applyFont="1" applyFill="1" applyBorder="1" applyAlignment="1" applyProtection="1">
      <alignment horizontal="right" vertical="center"/>
      <protection/>
    </xf>
    <xf numFmtId="165" fontId="4" fillId="36" borderId="64" xfId="55" applyNumberFormat="1" applyFont="1" applyFill="1" applyBorder="1" applyAlignment="1" applyProtection="1">
      <alignment horizontal="right" vertical="center"/>
      <protection/>
    </xf>
    <xf numFmtId="165" fontId="4" fillId="33" borderId="65" xfId="55" applyNumberFormat="1" applyFont="1" applyFill="1" applyBorder="1" applyAlignment="1" applyProtection="1">
      <alignment horizontal="right" vertical="center"/>
      <protection/>
    </xf>
    <xf numFmtId="165" fontId="4" fillId="36" borderId="65" xfId="55" applyNumberFormat="1" applyFont="1" applyFill="1" applyBorder="1" applyAlignment="1" applyProtection="1">
      <alignment horizontal="right" vertical="center"/>
      <protection/>
    </xf>
    <xf numFmtId="0" fontId="0" fillId="0" borderId="66" xfId="55" applyBorder="1">
      <alignment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55" applyProtection="1">
      <alignment/>
      <protection/>
    </xf>
    <xf numFmtId="0" fontId="4" fillId="0" borderId="67" xfId="55" applyFont="1" applyBorder="1" applyAlignment="1" applyProtection="1">
      <alignment horizontal="center" vertical="center" wrapText="1"/>
      <protection/>
    </xf>
    <xf numFmtId="0" fontId="4" fillId="0" borderId="64" xfId="55" applyFont="1" applyBorder="1" applyProtection="1">
      <alignment/>
      <protection/>
    </xf>
    <xf numFmtId="165" fontId="4" fillId="0" borderId="65" xfId="55" applyNumberFormat="1" applyFont="1" applyBorder="1" applyAlignment="1" applyProtection="1">
      <alignment horizontal="center" vertical="center"/>
      <protection/>
    </xf>
    <xf numFmtId="0" fontId="4" fillId="0" borderId="13" xfId="55" applyFont="1" applyBorder="1" applyAlignment="1" applyProtection="1">
      <alignment horizontal="center" vertical="center"/>
      <protection/>
    </xf>
    <xf numFmtId="0" fontId="4" fillId="0" borderId="68" xfId="55" applyFont="1" applyBorder="1" applyAlignment="1" applyProtection="1">
      <alignment horizontal="center" vertical="center"/>
      <protection/>
    </xf>
    <xf numFmtId="0" fontId="4" fillId="0" borderId="69" xfId="55" applyFont="1" applyBorder="1" applyAlignment="1" applyProtection="1">
      <alignment horizontal="center" vertical="center"/>
      <protection/>
    </xf>
    <xf numFmtId="0" fontId="4" fillId="0" borderId="70" xfId="55" applyFont="1" applyBorder="1" applyAlignment="1" applyProtection="1">
      <alignment horizontal="center" vertical="center"/>
      <protection/>
    </xf>
    <xf numFmtId="0" fontId="4" fillId="0" borderId="65" xfId="55" applyFont="1" applyBorder="1" applyAlignment="1" applyProtection="1">
      <alignment horizontal="center" vertical="center"/>
      <protection/>
    </xf>
    <xf numFmtId="0" fontId="4" fillId="0" borderId="64" xfId="55" applyFont="1" applyBorder="1" applyAlignment="1" applyProtection="1">
      <alignment vertical="center"/>
      <protection/>
    </xf>
    <xf numFmtId="165" fontId="4" fillId="33" borderId="13" xfId="55" applyNumberFormat="1" applyFont="1" applyFill="1" applyBorder="1" applyAlignment="1" applyProtection="1">
      <alignment horizontal="right" vertical="center"/>
      <protection/>
    </xf>
    <xf numFmtId="165" fontId="4" fillId="33" borderId="68" xfId="55" applyNumberFormat="1" applyFont="1" applyFill="1" applyBorder="1" applyAlignment="1" applyProtection="1">
      <alignment horizontal="right" vertical="center"/>
      <protection/>
    </xf>
    <xf numFmtId="165" fontId="4" fillId="5" borderId="69" xfId="55" applyNumberFormat="1" applyFont="1" applyFill="1" applyBorder="1" applyAlignment="1" applyProtection="1">
      <alignment horizontal="right" vertical="center"/>
      <protection/>
    </xf>
    <xf numFmtId="0" fontId="4" fillId="37" borderId="64" xfId="55" applyFont="1" applyFill="1" applyBorder="1" applyAlignment="1" applyProtection="1">
      <alignment vertical="center"/>
      <protection/>
    </xf>
    <xf numFmtId="0" fontId="5" fillId="38" borderId="71" xfId="55" applyFont="1" applyFill="1" applyBorder="1" applyAlignment="1" applyProtection="1">
      <alignment vertical="center"/>
      <protection/>
    </xf>
    <xf numFmtId="0" fontId="0" fillId="39" borderId="72" xfId="55" applyFill="1" applyBorder="1" applyProtection="1">
      <alignment/>
      <protection/>
    </xf>
    <xf numFmtId="0" fontId="5" fillId="38" borderId="73" xfId="55" applyFont="1" applyFill="1" applyBorder="1" applyAlignment="1" applyProtection="1">
      <alignment vertical="center"/>
      <protection/>
    </xf>
    <xf numFmtId="0" fontId="5" fillId="38" borderId="74" xfId="55" applyFont="1" applyFill="1" applyBorder="1" applyAlignment="1" applyProtection="1">
      <alignment vertical="center"/>
      <protection/>
    </xf>
    <xf numFmtId="0" fontId="5" fillId="0" borderId="67" xfId="55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center"/>
      <protection/>
    </xf>
    <xf numFmtId="0" fontId="5" fillId="0" borderId="0" xfId="55" applyFo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165" fontId="4" fillId="34" borderId="32" xfId="0" applyNumberFormat="1" applyFont="1" applyFill="1" applyBorder="1" applyAlignment="1" applyProtection="1">
      <alignment horizontal="right" vertical="center"/>
      <protection/>
    </xf>
    <xf numFmtId="165" fontId="4" fillId="34" borderId="27" xfId="0" applyNumberFormat="1" applyFont="1" applyFill="1" applyBorder="1" applyAlignment="1" applyProtection="1">
      <alignment horizontal="right" vertical="center"/>
      <protection/>
    </xf>
    <xf numFmtId="165" fontId="4" fillId="34" borderId="26" xfId="0" applyNumberFormat="1" applyFont="1" applyFill="1" applyBorder="1" applyAlignment="1" applyProtection="1">
      <alignment horizontal="right" vertical="center"/>
      <protection/>
    </xf>
    <xf numFmtId="165" fontId="4" fillId="34" borderId="30" xfId="0" applyNumberFormat="1" applyFont="1" applyFill="1" applyBorder="1" applyAlignment="1" applyProtection="1">
      <alignment horizontal="right" vertical="center"/>
      <protection/>
    </xf>
    <xf numFmtId="165" fontId="4" fillId="34" borderId="25" xfId="0" applyNumberFormat="1" applyFont="1" applyFill="1" applyBorder="1" applyAlignment="1" applyProtection="1">
      <alignment horizontal="right" vertical="center"/>
      <protection/>
    </xf>
    <xf numFmtId="165" fontId="4" fillId="34" borderId="29" xfId="0" applyNumberFormat="1" applyFont="1" applyFill="1" applyBorder="1" applyAlignment="1" applyProtection="1">
      <alignment horizontal="right" vertical="center"/>
      <protection/>
    </xf>
    <xf numFmtId="165" fontId="4" fillId="34" borderId="28" xfId="0" applyNumberFormat="1" applyFont="1" applyFill="1" applyBorder="1" applyAlignment="1" applyProtection="1">
      <alignment horizontal="right" vertical="center"/>
      <protection/>
    </xf>
    <xf numFmtId="165" fontId="4" fillId="34" borderId="31" xfId="0" applyNumberFormat="1" applyFont="1" applyFill="1" applyBorder="1" applyAlignment="1" applyProtection="1">
      <alignment horizontal="right" vertical="center"/>
      <protection/>
    </xf>
    <xf numFmtId="165" fontId="4" fillId="34" borderId="34" xfId="0" applyNumberFormat="1" applyFont="1" applyFill="1" applyBorder="1" applyAlignment="1" applyProtection="1">
      <alignment horizontal="right" vertical="center"/>
      <protection/>
    </xf>
    <xf numFmtId="165" fontId="4" fillId="34" borderId="35" xfId="0" applyNumberFormat="1" applyFont="1" applyFill="1" applyBorder="1" applyAlignment="1" applyProtection="1">
      <alignment horizontal="right" vertical="center"/>
      <protection/>
    </xf>
    <xf numFmtId="165" fontId="4" fillId="34" borderId="36" xfId="0" applyNumberFormat="1" applyFont="1" applyFill="1" applyBorder="1" applyAlignment="1" applyProtection="1">
      <alignment horizontal="right" vertical="center"/>
      <protection/>
    </xf>
    <xf numFmtId="165" fontId="4" fillId="34" borderId="37" xfId="0" applyNumberFormat="1" applyFont="1" applyFill="1" applyBorder="1" applyAlignment="1" applyProtection="1">
      <alignment horizontal="right" vertical="center"/>
      <protection/>
    </xf>
    <xf numFmtId="165" fontId="4" fillId="34" borderId="56" xfId="0" applyNumberFormat="1" applyFont="1" applyFill="1" applyBorder="1" applyAlignment="1" applyProtection="1">
      <alignment horizontal="right" vertical="center"/>
      <protection/>
    </xf>
    <xf numFmtId="165" fontId="4" fillId="34" borderId="5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0" fillId="0" borderId="66" xfId="0" applyBorder="1" applyAlignment="1" applyProtection="1">
      <alignment horizontal="left" vertical="center" wrapText="1"/>
      <protection/>
    </xf>
    <xf numFmtId="0" fontId="0" fillId="0" borderId="75" xfId="0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4" fillId="0" borderId="59" xfId="0" applyFont="1" applyBorder="1" applyAlignment="1" applyProtection="1">
      <alignment horizontal="left"/>
      <protection/>
    </xf>
    <xf numFmtId="0" fontId="0" fillId="0" borderId="66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4" fillId="0" borderId="77" xfId="0" applyFont="1" applyBorder="1" applyAlignment="1" applyProtection="1">
      <alignment vertical="center" wrapText="1"/>
      <protection/>
    </xf>
    <xf numFmtId="0" fontId="0" fillId="0" borderId="75" xfId="0" applyBorder="1" applyAlignment="1" applyProtection="1">
      <alignment vertical="center" wrapText="1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4" fillId="40" borderId="81" xfId="0" applyFont="1" applyFill="1" applyBorder="1" applyAlignment="1" applyProtection="1">
      <alignment horizontal="center" vertical="center" wrapText="1"/>
      <protection/>
    </xf>
    <xf numFmtId="0" fontId="4" fillId="40" borderId="52" xfId="0" applyFont="1" applyFill="1" applyBorder="1" applyAlignment="1" applyProtection="1">
      <alignment horizontal="center" vertical="center" wrapText="1"/>
      <protection/>
    </xf>
    <xf numFmtId="0" fontId="4" fillId="35" borderId="81" xfId="0" applyFont="1" applyFill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87" xfId="0" applyFont="1" applyBorder="1" applyAlignment="1" applyProtection="1">
      <alignment horizontal="center" vertical="center"/>
      <protection/>
    </xf>
    <xf numFmtId="0" fontId="11" fillId="0" borderId="88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6" fontId="4" fillId="35" borderId="67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4" fillId="35" borderId="89" xfId="0" applyFont="1" applyFill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83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1" fillId="0" borderId="88" xfId="0" applyFont="1" applyBorder="1" applyAlignment="1" applyProtection="1">
      <alignment horizontal="center" vertical="center" wrapText="1"/>
      <protection/>
    </xf>
    <xf numFmtId="0" fontId="11" fillId="0" borderId="90" xfId="0" applyFont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84" xfId="0" applyFont="1" applyFill="1" applyBorder="1" applyAlignment="1" applyProtection="1">
      <alignment horizontal="center" vertical="center" wrapText="1"/>
      <protection/>
    </xf>
    <xf numFmtId="0" fontId="4" fillId="40" borderId="84" xfId="0" applyFont="1" applyFill="1" applyBorder="1" applyAlignment="1" applyProtection="1">
      <alignment horizontal="center" vertical="center" wrapText="1"/>
      <protection/>
    </xf>
    <xf numFmtId="0" fontId="4" fillId="40" borderId="86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vertical="center" wrapText="1"/>
      <protection/>
    </xf>
    <xf numFmtId="0" fontId="0" fillId="0" borderId="86" xfId="0" applyBorder="1" applyAlignment="1" applyProtection="1">
      <alignment horizontal="center" vertical="center" wrapText="1"/>
      <protection/>
    </xf>
    <xf numFmtId="0" fontId="6" fillId="0" borderId="91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6" fillId="39" borderId="93" xfId="0" applyFont="1" applyFill="1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 wrapText="1"/>
      <protection/>
    </xf>
    <xf numFmtId="0" fontId="0" fillId="0" borderId="95" xfId="0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6" fillId="39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 applyProtection="1">
      <alignment horizontal="center" vertical="center" wrapText="1"/>
      <protection/>
    </xf>
    <xf numFmtId="165" fontId="4" fillId="0" borderId="99" xfId="0" applyNumberFormat="1" applyFont="1" applyBorder="1" applyAlignment="1" applyProtection="1">
      <alignment horizontal="center" vertical="center" wrapText="1"/>
      <protection/>
    </xf>
    <xf numFmtId="165" fontId="4" fillId="0" borderId="95" xfId="0" applyNumberFormat="1" applyFont="1" applyBorder="1" applyAlignment="1" applyProtection="1">
      <alignment horizontal="center" vertical="center" wrapText="1"/>
      <protection/>
    </xf>
    <xf numFmtId="165" fontId="4" fillId="0" borderId="100" xfId="0" applyNumberFormat="1" applyFont="1" applyBorder="1" applyAlignment="1" applyProtection="1">
      <alignment horizontal="center" vertical="center" wrapText="1"/>
      <protection/>
    </xf>
    <xf numFmtId="165" fontId="4" fillId="0" borderId="101" xfId="0" applyNumberFormat="1" applyFont="1" applyBorder="1" applyAlignment="1" applyProtection="1">
      <alignment horizontal="center" vertical="center" wrapText="1"/>
      <protection/>
    </xf>
    <xf numFmtId="0" fontId="4" fillId="0" borderId="102" xfId="0" applyFont="1" applyBorder="1" applyAlignment="1" applyProtection="1">
      <alignment horizontal="center" vertical="center" wrapText="1"/>
      <protection/>
    </xf>
    <xf numFmtId="0" fontId="4" fillId="0" borderId="103" xfId="0" applyFont="1" applyBorder="1" applyAlignment="1" applyProtection="1">
      <alignment horizontal="center"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5" fillId="35" borderId="67" xfId="0" applyFont="1" applyFill="1" applyBorder="1" applyAlignment="1" applyProtection="1">
      <alignment horizontal="center" vertical="center"/>
      <protection/>
    </xf>
    <xf numFmtId="0" fontId="5" fillId="35" borderId="87" xfId="0" applyFont="1" applyFill="1" applyBorder="1" applyAlignment="1" applyProtection="1">
      <alignment horizontal="center" vertical="center"/>
      <protection/>
    </xf>
    <xf numFmtId="0" fontId="5" fillId="35" borderId="105" xfId="0" applyFont="1" applyFill="1" applyBorder="1" applyAlignment="1" applyProtection="1">
      <alignment horizontal="center" vertical="center"/>
      <protection/>
    </xf>
    <xf numFmtId="0" fontId="5" fillId="35" borderId="106" xfId="0" applyFont="1" applyFill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 wrapText="1"/>
      <protection/>
    </xf>
    <xf numFmtId="0" fontId="4" fillId="0" borderId="107" xfId="0" applyFont="1" applyBorder="1" applyAlignment="1" applyProtection="1">
      <alignment horizontal="center" vertical="center" wrapText="1"/>
      <protection/>
    </xf>
    <xf numFmtId="0" fontId="4" fillId="0" borderId="108" xfId="0" applyFont="1" applyBorder="1" applyAlignment="1" applyProtection="1">
      <alignment horizontal="center" vertical="center" wrapText="1"/>
      <protection/>
    </xf>
    <xf numFmtId="0" fontId="4" fillId="0" borderId="109" xfId="0" applyFont="1" applyBorder="1" applyAlignment="1" applyProtection="1">
      <alignment horizontal="center" vertical="center" wrapText="1"/>
      <protection/>
    </xf>
    <xf numFmtId="0" fontId="4" fillId="0" borderId="110" xfId="0" applyFont="1" applyBorder="1" applyAlignment="1" applyProtection="1">
      <alignment horizontal="center" vertical="center" wrapText="1"/>
      <protection/>
    </xf>
    <xf numFmtId="0" fontId="4" fillId="0" borderId="111" xfId="0" applyFont="1" applyBorder="1" applyAlignment="1" applyProtection="1">
      <alignment horizontal="center" vertical="center" wrapText="1"/>
      <protection/>
    </xf>
    <xf numFmtId="0" fontId="6" fillId="39" borderId="8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38" borderId="81" xfId="0" applyFont="1" applyFill="1" applyBorder="1" applyAlignment="1" applyProtection="1">
      <alignment horizontal="center" vertical="center"/>
      <protection/>
    </xf>
    <xf numFmtId="0" fontId="5" fillId="38" borderId="82" xfId="0" applyFont="1" applyFill="1" applyBorder="1" applyAlignment="1" applyProtection="1">
      <alignment horizontal="center" vertical="center"/>
      <protection/>
    </xf>
    <xf numFmtId="0" fontId="5" fillId="38" borderId="52" xfId="0" applyFont="1" applyFill="1" applyBorder="1" applyAlignment="1" applyProtection="1">
      <alignment horizontal="center" vertical="center"/>
      <protection/>
    </xf>
    <xf numFmtId="0" fontId="5" fillId="38" borderId="84" xfId="0" applyFont="1" applyFill="1" applyBorder="1" applyAlignment="1" applyProtection="1">
      <alignment horizontal="center" vertical="center"/>
      <protection/>
    </xf>
    <xf numFmtId="0" fontId="5" fillId="38" borderId="85" xfId="0" applyFont="1" applyFill="1" applyBorder="1" applyAlignment="1" applyProtection="1">
      <alignment horizontal="center" vertical="center"/>
      <protection/>
    </xf>
    <xf numFmtId="0" fontId="5" fillId="38" borderId="86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87" xfId="0" applyFont="1" applyFill="1" applyBorder="1" applyAlignment="1" applyProtection="1">
      <alignment horizontal="left" vertical="center"/>
      <protection/>
    </xf>
    <xf numFmtId="0" fontId="4" fillId="0" borderId="89" xfId="0" applyFont="1" applyBorder="1" applyAlignment="1" applyProtection="1">
      <alignment horizontal="left" vertical="center" wrapText="1"/>
      <protection/>
    </xf>
    <xf numFmtId="0" fontId="4" fillId="0" borderId="112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87" xfId="0" applyFont="1" applyBorder="1" applyAlignment="1" applyProtection="1">
      <alignment horizontal="left" vertical="center" wrapText="1"/>
      <protection/>
    </xf>
    <xf numFmtId="0" fontId="4" fillId="0" borderId="8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106" xfId="0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85" xfId="0" applyFont="1" applyFill="1" applyBorder="1" applyAlignment="1" applyProtection="1">
      <alignment horizontal="center" vertical="center"/>
      <protection/>
    </xf>
    <xf numFmtId="0" fontId="4" fillId="35" borderId="89" xfId="0" applyFont="1" applyFill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11" fillId="0" borderId="90" xfId="0" applyFont="1" applyBorder="1" applyAlignment="1" applyProtection="1">
      <alignment horizontal="center" vertical="center" wrapText="1"/>
      <protection locked="0"/>
    </xf>
    <xf numFmtId="0" fontId="4" fillId="35" borderId="81" xfId="0" applyFont="1" applyFill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6" fontId="4" fillId="35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87" xfId="0" applyFont="1" applyFill="1" applyBorder="1" applyAlignment="1" applyProtection="1">
      <alignment horizontal="left" vertical="center"/>
      <protection locked="0"/>
    </xf>
    <xf numFmtId="0" fontId="5" fillId="35" borderId="67" xfId="0" applyFont="1" applyFill="1" applyBorder="1" applyAlignment="1" applyProtection="1">
      <alignment horizontal="center" vertical="center"/>
      <protection locked="0"/>
    </xf>
    <xf numFmtId="0" fontId="5" fillId="35" borderId="87" xfId="0" applyFont="1" applyFill="1" applyBorder="1" applyAlignment="1" applyProtection="1">
      <alignment horizontal="center" vertical="center"/>
      <protection locked="0"/>
    </xf>
    <xf numFmtId="0" fontId="5" fillId="35" borderId="105" xfId="0" applyFont="1" applyFill="1" applyBorder="1" applyAlignment="1" applyProtection="1">
      <alignment horizontal="center" vertical="center"/>
      <protection locked="0"/>
    </xf>
    <xf numFmtId="0" fontId="5" fillId="35" borderId="106" xfId="0" applyFont="1" applyFill="1" applyBorder="1" applyAlignment="1" applyProtection="1">
      <alignment horizontal="center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84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85" xfId="0" applyFont="1" applyFill="1" applyBorder="1" applyAlignment="1" applyProtection="1">
      <alignment horizontal="center" vertical="center"/>
      <protection locked="0"/>
    </xf>
    <xf numFmtId="0" fontId="6" fillId="39" borderId="71" xfId="55" applyFont="1" applyFill="1" applyBorder="1" applyAlignment="1" applyProtection="1">
      <alignment horizontal="center" vertical="center" wrapText="1"/>
      <protection/>
    </xf>
    <xf numFmtId="0" fontId="6" fillId="39" borderId="113" xfId="55" applyFont="1" applyFill="1" applyBorder="1" applyAlignment="1" applyProtection="1">
      <alignment horizontal="center" vertical="center" wrapText="1"/>
      <protection/>
    </xf>
    <xf numFmtId="0" fontId="6" fillId="39" borderId="72" xfId="55" applyFont="1" applyFill="1" applyBorder="1" applyAlignment="1" applyProtection="1">
      <alignment horizontal="center" vertical="center" wrapText="1"/>
      <protection/>
    </xf>
    <xf numFmtId="0" fontId="6" fillId="39" borderId="73" xfId="55" applyFont="1" applyFill="1" applyBorder="1" applyAlignment="1" applyProtection="1">
      <alignment horizontal="center" vertical="center" wrapText="1"/>
      <protection/>
    </xf>
    <xf numFmtId="0" fontId="6" fillId="39" borderId="88" xfId="55" applyFont="1" applyFill="1" applyBorder="1" applyAlignment="1" applyProtection="1">
      <alignment horizontal="center" vertical="center" wrapText="1"/>
      <protection/>
    </xf>
    <xf numFmtId="0" fontId="6" fillId="39" borderId="74" xfId="55" applyFont="1" applyFill="1" applyBorder="1" applyAlignment="1" applyProtection="1">
      <alignment horizontal="center" vertical="center" wrapText="1"/>
      <protection/>
    </xf>
    <xf numFmtId="0" fontId="4" fillId="0" borderId="71" xfId="55" applyFont="1" applyBorder="1" applyAlignment="1" applyProtection="1">
      <alignment horizontal="left" vertical="top" wrapText="1"/>
      <protection/>
    </xf>
    <xf numFmtId="0" fontId="0" fillId="0" borderId="113" xfId="55" applyBorder="1" applyAlignment="1" applyProtection="1">
      <alignment horizontal="left" vertical="top" wrapText="1"/>
      <protection/>
    </xf>
    <xf numFmtId="0" fontId="0" fillId="0" borderId="72" xfId="55" applyBorder="1" applyAlignment="1" applyProtection="1">
      <alignment horizontal="left" vertical="top" wrapText="1"/>
      <protection/>
    </xf>
    <xf numFmtId="0" fontId="0" fillId="0" borderId="67" xfId="55" applyBorder="1" applyAlignment="1" applyProtection="1">
      <alignment horizontal="left" vertical="top" wrapText="1"/>
      <protection/>
    </xf>
    <xf numFmtId="0" fontId="0" fillId="0" borderId="0" xfId="55" applyAlignment="1" applyProtection="1">
      <alignment horizontal="left" vertical="top" wrapText="1"/>
      <protection/>
    </xf>
    <xf numFmtId="0" fontId="0" fillId="0" borderId="87" xfId="55" applyBorder="1" applyAlignment="1" applyProtection="1">
      <alignment horizontal="left" vertical="top" wrapText="1"/>
      <protection/>
    </xf>
    <xf numFmtId="0" fontId="0" fillId="0" borderId="73" xfId="55" applyBorder="1" applyAlignment="1" applyProtection="1">
      <alignment horizontal="left" vertical="top" wrapText="1"/>
      <protection/>
    </xf>
    <xf numFmtId="0" fontId="0" fillId="0" borderId="88" xfId="55" applyBorder="1" applyAlignment="1" applyProtection="1">
      <alignment horizontal="left" vertical="top" wrapText="1"/>
      <protection/>
    </xf>
    <xf numFmtId="0" fontId="0" fillId="0" borderId="74" xfId="55" applyBorder="1" applyAlignment="1" applyProtection="1">
      <alignment horizontal="left" vertical="top" wrapText="1"/>
      <protection/>
    </xf>
    <xf numFmtId="0" fontId="4" fillId="0" borderId="110" xfId="55" applyFont="1" applyBorder="1" applyAlignment="1" applyProtection="1">
      <alignment horizontal="center" vertical="center" wrapText="1"/>
      <protection/>
    </xf>
    <xf numFmtId="0" fontId="4" fillId="0" borderId="103" xfId="55" applyFont="1" applyBorder="1" applyAlignment="1" applyProtection="1">
      <alignment horizontal="center" vertical="center" wrapText="1"/>
      <protection/>
    </xf>
    <xf numFmtId="0" fontId="4" fillId="0" borderId="104" xfId="55" applyFont="1" applyBorder="1" applyAlignment="1" applyProtection="1">
      <alignment horizontal="center" vertical="center" wrapText="1"/>
      <protection/>
    </xf>
    <xf numFmtId="0" fontId="4" fillId="0" borderId="108" xfId="55" applyFont="1" applyBorder="1" applyAlignment="1" applyProtection="1">
      <alignment horizontal="center" vertical="center" wrapText="1"/>
      <protection/>
    </xf>
    <xf numFmtId="0" fontId="4" fillId="0" borderId="109" xfId="55" applyFont="1" applyBorder="1" applyAlignment="1" applyProtection="1">
      <alignment horizontal="center" vertical="center" wrapText="1"/>
      <protection/>
    </xf>
    <xf numFmtId="0" fontId="5" fillId="0" borderId="113" xfId="55" applyFont="1" applyBorder="1" applyProtection="1">
      <alignment/>
      <protection/>
    </xf>
    <xf numFmtId="0" fontId="4" fillId="0" borderId="113" xfId="55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left"/>
      <protection/>
    </xf>
    <xf numFmtId="0" fontId="4" fillId="37" borderId="71" xfId="55" applyFont="1" applyFill="1" applyBorder="1" applyAlignment="1" applyProtection="1">
      <alignment horizontal="left" vertical="top" wrapText="1"/>
      <protection/>
    </xf>
    <xf numFmtId="0" fontId="4" fillId="0" borderId="72" xfId="55" applyFont="1" applyBorder="1" applyAlignment="1" applyProtection="1">
      <alignment horizontal="left" vertical="top" wrapText="1"/>
      <protection/>
    </xf>
    <xf numFmtId="0" fontId="3" fillId="0" borderId="59" xfId="55" applyFont="1" applyBorder="1" applyAlignment="1" applyProtection="1">
      <alignment horizontal="center" vertical="center"/>
      <protection/>
    </xf>
    <xf numFmtId="0" fontId="3" fillId="0" borderId="66" xfId="55" applyFont="1" applyBorder="1" applyAlignment="1" applyProtection="1">
      <alignment horizontal="center" vertical="center"/>
      <protection/>
    </xf>
    <xf numFmtId="0" fontId="3" fillId="0" borderId="75" xfId="55" applyFont="1" applyBorder="1" applyAlignment="1" applyProtection="1">
      <alignment horizontal="center" vertical="center"/>
      <protection/>
    </xf>
    <xf numFmtId="165" fontId="17" fillId="5" borderId="71" xfId="55" applyNumberFormat="1" applyFont="1" applyFill="1" applyBorder="1" applyAlignment="1" applyProtection="1">
      <alignment horizontal="left" vertical="center" wrapText="1"/>
      <protection/>
    </xf>
    <xf numFmtId="165" fontId="17" fillId="5" borderId="113" xfId="55" applyNumberFormat="1" applyFont="1" applyFill="1" applyBorder="1" applyAlignment="1" applyProtection="1">
      <alignment horizontal="left" vertical="center" wrapText="1"/>
      <protection/>
    </xf>
    <xf numFmtId="165" fontId="17" fillId="5" borderId="67" xfId="55" applyNumberFormat="1" applyFont="1" applyFill="1" applyBorder="1" applyAlignment="1" applyProtection="1">
      <alignment horizontal="left" vertical="center" wrapText="1"/>
      <protection/>
    </xf>
    <xf numFmtId="165" fontId="17" fillId="5" borderId="0" xfId="55" applyNumberFormat="1" applyFont="1" applyFill="1" applyBorder="1" applyAlignment="1" applyProtection="1">
      <alignment horizontal="left" vertical="center" wrapText="1"/>
      <protection/>
    </xf>
    <xf numFmtId="165" fontId="17" fillId="5" borderId="73" xfId="55" applyNumberFormat="1" applyFont="1" applyFill="1" applyBorder="1" applyAlignment="1" applyProtection="1">
      <alignment horizontal="left" vertical="center" wrapText="1"/>
      <protection/>
    </xf>
    <xf numFmtId="165" fontId="17" fillId="5" borderId="88" xfId="55" applyNumberFormat="1" applyFont="1" applyFill="1" applyBorder="1" applyAlignment="1" applyProtection="1">
      <alignment horizontal="left" vertical="center" wrapText="1"/>
      <protection/>
    </xf>
    <xf numFmtId="0" fontId="16" fillId="0" borderId="67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Border="1" applyAlignment="1" applyProtection="1">
      <alignment vertical="center" wrapText="1"/>
      <protection/>
    </xf>
    <xf numFmtId="0" fontId="15" fillId="0" borderId="87" xfId="55" applyFont="1" applyFill="1" applyBorder="1" applyAlignment="1" applyProtection="1">
      <alignment vertical="center" wrapText="1"/>
      <protection/>
    </xf>
    <xf numFmtId="0" fontId="15" fillId="0" borderId="67" xfId="55" applyFont="1" applyFill="1" applyBorder="1" applyAlignment="1" applyProtection="1">
      <alignment vertical="center" wrapText="1"/>
      <protection/>
    </xf>
    <xf numFmtId="0" fontId="15" fillId="0" borderId="105" xfId="55" applyFont="1" applyFill="1" applyBorder="1" applyAlignment="1" applyProtection="1">
      <alignment vertical="center" wrapText="1"/>
      <protection/>
    </xf>
    <xf numFmtId="0" fontId="15" fillId="0" borderId="85" xfId="55" applyFont="1" applyFill="1" applyBorder="1" applyAlignment="1" applyProtection="1">
      <alignment vertical="center" wrapText="1"/>
      <protection/>
    </xf>
    <xf numFmtId="0" fontId="15" fillId="0" borderId="106" xfId="55" applyFont="1" applyFill="1" applyBorder="1" applyAlignment="1" applyProtection="1">
      <alignment vertical="center" wrapText="1"/>
      <protection/>
    </xf>
    <xf numFmtId="0" fontId="4" fillId="0" borderId="67" xfId="55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0" fillId="0" borderId="0" xfId="55" applyBorder="1" applyAlignment="1" applyProtection="1">
      <alignment horizontal="left" vertical="center" wrapText="1"/>
      <protection/>
    </xf>
    <xf numFmtId="0" fontId="0" fillId="0" borderId="87" xfId="55" applyBorder="1" applyAlignment="1" applyProtection="1">
      <alignment horizontal="left" vertical="center" wrapText="1"/>
      <protection/>
    </xf>
    <xf numFmtId="165" fontId="4" fillId="0" borderId="104" xfId="55" applyNumberFormat="1" applyFont="1" applyBorder="1" applyAlignment="1" applyProtection="1">
      <alignment horizontal="center" vertical="center" wrapText="1"/>
      <protection/>
    </xf>
    <xf numFmtId="165" fontId="4" fillId="0" borderId="114" xfId="55" applyNumberFormat="1" applyFont="1" applyBorder="1" applyAlignment="1" applyProtection="1">
      <alignment horizontal="center" vertical="center" wrapText="1"/>
      <protection/>
    </xf>
    <xf numFmtId="0" fontId="4" fillId="0" borderId="67" xfId="55" applyFont="1" applyBorder="1" applyAlignment="1" applyProtection="1">
      <alignment horizontal="left" vertical="center"/>
      <protection/>
    </xf>
    <xf numFmtId="0" fontId="4" fillId="0" borderId="87" xfId="55" applyFont="1" applyBorder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67" xfId="55" applyFont="1" applyBorder="1" applyAlignment="1" applyProtection="1">
      <alignment horizontal="left"/>
      <protection/>
    </xf>
    <xf numFmtId="0" fontId="4" fillId="0" borderId="87" xfId="55" applyFont="1" applyBorder="1" applyAlignment="1" applyProtection="1">
      <alignment horizontal="left"/>
      <protection/>
    </xf>
    <xf numFmtId="1" fontId="17" fillId="5" borderId="71" xfId="55" applyNumberFormat="1" applyFont="1" applyFill="1" applyBorder="1" applyAlignment="1" applyProtection="1">
      <alignment horizontal="left" vertical="center" wrapText="1"/>
      <protection/>
    </xf>
    <xf numFmtId="1" fontId="17" fillId="5" borderId="113" xfId="55" applyNumberFormat="1" applyFont="1" applyFill="1" applyBorder="1" applyAlignment="1" applyProtection="1">
      <alignment horizontal="left" vertical="center" wrapText="1"/>
      <protection/>
    </xf>
    <xf numFmtId="1" fontId="17" fillId="5" borderId="72" xfId="55" applyNumberFormat="1" applyFont="1" applyFill="1" applyBorder="1" applyAlignment="1" applyProtection="1">
      <alignment horizontal="left" vertical="center" wrapText="1"/>
      <protection/>
    </xf>
    <xf numFmtId="1" fontId="17" fillId="5" borderId="67" xfId="55" applyNumberFormat="1" applyFont="1" applyFill="1" applyBorder="1" applyAlignment="1" applyProtection="1">
      <alignment horizontal="left" vertical="center" wrapText="1"/>
      <protection/>
    </xf>
    <xf numFmtId="1" fontId="17" fillId="5" borderId="0" xfId="55" applyNumberFormat="1" applyFont="1" applyFill="1" applyBorder="1" applyAlignment="1" applyProtection="1">
      <alignment horizontal="left" vertical="center" wrapText="1"/>
      <protection/>
    </xf>
    <xf numFmtId="1" fontId="17" fillId="5" borderId="87" xfId="55" applyNumberFormat="1" applyFont="1" applyFill="1" applyBorder="1" applyAlignment="1" applyProtection="1">
      <alignment horizontal="left" vertical="center" wrapText="1"/>
      <protection/>
    </xf>
    <xf numFmtId="1" fontId="17" fillId="5" borderId="73" xfId="55" applyNumberFormat="1" applyFont="1" applyFill="1" applyBorder="1" applyAlignment="1" applyProtection="1">
      <alignment horizontal="left" vertical="center" wrapText="1"/>
      <protection/>
    </xf>
    <xf numFmtId="1" fontId="17" fillId="5" borderId="88" xfId="55" applyNumberFormat="1" applyFont="1" applyFill="1" applyBorder="1" applyAlignment="1" applyProtection="1">
      <alignment horizontal="left" vertical="center" wrapText="1"/>
      <protection/>
    </xf>
    <xf numFmtId="1" fontId="17" fillId="5" borderId="74" xfId="55" applyNumberFormat="1" applyFont="1" applyFill="1" applyBorder="1" applyAlignment="1" applyProtection="1">
      <alignment horizontal="left" vertical="center" wrapText="1"/>
      <protection/>
    </xf>
    <xf numFmtId="0" fontId="6" fillId="0" borderId="62" xfId="55" applyFont="1" applyBorder="1" applyAlignment="1" applyProtection="1">
      <alignment horizontal="center" vertical="center" wrapText="1"/>
      <protection/>
    </xf>
    <xf numFmtId="0" fontId="0" fillId="0" borderId="115" xfId="55" applyBorder="1" applyAlignment="1" applyProtection="1">
      <alignment horizontal="center" vertical="center" wrapText="1"/>
      <protection/>
    </xf>
    <xf numFmtId="0" fontId="0" fillId="0" borderId="116" xfId="55" applyBorder="1" applyAlignment="1" applyProtection="1">
      <alignment horizontal="center" vertical="center" wrapText="1"/>
      <protection/>
    </xf>
    <xf numFmtId="0" fontId="6" fillId="39" borderId="117" xfId="55" applyFont="1" applyFill="1" applyBorder="1" applyAlignment="1" applyProtection="1">
      <alignment horizontal="center" vertical="center" wrapText="1"/>
      <protection/>
    </xf>
    <xf numFmtId="0" fontId="0" fillId="0" borderId="118" xfId="55" applyBorder="1" applyAlignment="1" applyProtection="1">
      <alignment horizontal="center" vertical="center" wrapText="1"/>
      <protection/>
    </xf>
    <xf numFmtId="0" fontId="0" fillId="0" borderId="119" xfId="55" applyBorder="1" applyAlignment="1" applyProtection="1">
      <alignment horizontal="center" vertical="center" wrapText="1"/>
      <protection/>
    </xf>
    <xf numFmtId="0" fontId="7" fillId="0" borderId="12" xfId="55" applyFont="1" applyBorder="1" applyAlignment="1" applyProtection="1">
      <alignment horizontal="center" vertical="center" wrapText="1"/>
      <protection/>
    </xf>
    <xf numFmtId="0" fontId="0" fillId="0" borderId="0" xfId="55" applyBorder="1" applyAlignment="1" applyProtection="1">
      <alignment horizontal="center" vertical="center" wrapText="1"/>
      <protection/>
    </xf>
    <xf numFmtId="0" fontId="0" fillId="0" borderId="83" xfId="55" applyBorder="1" applyAlignment="1" applyProtection="1">
      <alignment horizontal="center" vertical="center" wrapText="1"/>
      <protection/>
    </xf>
    <xf numFmtId="165" fontId="17" fillId="5" borderId="71" xfId="55" applyNumberFormat="1" applyFont="1" applyFill="1" applyBorder="1" applyAlignment="1" applyProtection="1">
      <alignment horizontal="left" vertical="center"/>
      <protection/>
    </xf>
    <xf numFmtId="165" fontId="17" fillId="5" borderId="113" xfId="55" applyNumberFormat="1" applyFont="1" applyFill="1" applyBorder="1" applyAlignment="1" applyProtection="1">
      <alignment horizontal="left" vertical="center"/>
      <protection/>
    </xf>
    <xf numFmtId="165" fontId="17" fillId="5" borderId="72" xfId="55" applyNumberFormat="1" applyFont="1" applyFill="1" applyBorder="1" applyAlignment="1" applyProtection="1">
      <alignment horizontal="left" vertical="center"/>
      <protection/>
    </xf>
    <xf numFmtId="165" fontId="17" fillId="5" borderId="67" xfId="55" applyNumberFormat="1" applyFont="1" applyFill="1" applyBorder="1" applyAlignment="1" applyProtection="1">
      <alignment horizontal="left" vertical="center"/>
      <protection/>
    </xf>
    <xf numFmtId="165" fontId="17" fillId="5" borderId="0" xfId="55" applyNumberFormat="1" applyFont="1" applyFill="1" applyBorder="1" applyAlignment="1" applyProtection="1">
      <alignment horizontal="left" vertical="center"/>
      <protection/>
    </xf>
    <xf numFmtId="165" fontId="17" fillId="5" borderId="87" xfId="55" applyNumberFormat="1" applyFont="1" applyFill="1" applyBorder="1" applyAlignment="1" applyProtection="1">
      <alignment horizontal="left" vertical="center"/>
      <protection/>
    </xf>
    <xf numFmtId="165" fontId="17" fillId="5" borderId="73" xfId="55" applyNumberFormat="1" applyFont="1" applyFill="1" applyBorder="1" applyAlignment="1" applyProtection="1">
      <alignment horizontal="left" vertical="center"/>
      <protection/>
    </xf>
    <xf numFmtId="165" fontId="17" fillId="5" borderId="88" xfId="55" applyNumberFormat="1" applyFont="1" applyFill="1" applyBorder="1" applyAlignment="1" applyProtection="1">
      <alignment horizontal="left" vertical="center"/>
      <protection/>
    </xf>
    <xf numFmtId="165" fontId="17" fillId="5" borderId="74" xfId="55" applyNumberFormat="1" applyFont="1" applyFill="1" applyBorder="1" applyAlignment="1" applyProtection="1">
      <alignment horizontal="left" vertical="center"/>
      <protection/>
    </xf>
    <xf numFmtId="164" fontId="17" fillId="5" borderId="71" xfId="44" applyNumberFormat="1" applyFont="1" applyFill="1" applyBorder="1" applyAlignment="1" applyProtection="1">
      <alignment horizontal="left" vertical="center"/>
      <protection/>
    </xf>
    <xf numFmtId="164" fontId="18" fillId="5" borderId="113" xfId="44" applyNumberFormat="1" applyFont="1" applyFill="1" applyBorder="1" applyAlignment="1" applyProtection="1">
      <alignment horizontal="left" vertical="center"/>
      <protection/>
    </xf>
    <xf numFmtId="164" fontId="18" fillId="5" borderId="72" xfId="44" applyNumberFormat="1" applyFont="1" applyFill="1" applyBorder="1" applyAlignment="1" applyProtection="1">
      <alignment horizontal="left" vertical="center"/>
      <protection/>
    </xf>
    <xf numFmtId="164" fontId="18" fillId="5" borderId="67" xfId="44" applyNumberFormat="1" applyFont="1" applyFill="1" applyBorder="1" applyAlignment="1" applyProtection="1">
      <alignment horizontal="left" vertical="center"/>
      <protection/>
    </xf>
    <xf numFmtId="164" fontId="18" fillId="5" borderId="0" xfId="44" applyNumberFormat="1" applyFont="1" applyFill="1" applyAlignment="1" applyProtection="1">
      <alignment horizontal="left" vertical="center"/>
      <protection/>
    </xf>
    <xf numFmtId="164" fontId="18" fillId="5" borderId="87" xfId="44" applyNumberFormat="1" applyFont="1" applyFill="1" applyBorder="1" applyAlignment="1" applyProtection="1">
      <alignment horizontal="left" vertical="center"/>
      <protection/>
    </xf>
    <xf numFmtId="164" fontId="18" fillId="5" borderId="73" xfId="44" applyNumberFormat="1" applyFont="1" applyFill="1" applyBorder="1" applyAlignment="1" applyProtection="1">
      <alignment horizontal="left" vertical="center"/>
      <protection/>
    </xf>
    <xf numFmtId="164" fontId="18" fillId="5" borderId="88" xfId="44" applyNumberFormat="1" applyFont="1" applyFill="1" applyBorder="1" applyAlignment="1" applyProtection="1">
      <alignment horizontal="left" vertical="center"/>
      <protection/>
    </xf>
    <xf numFmtId="164" fontId="18" fillId="5" borderId="74" xfId="4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85725</xdr:rowOff>
    </xdr:from>
    <xdr:to>
      <xdr:col>0</xdr:col>
      <xdr:colOff>1752600</xdr:colOff>
      <xdr:row>6</xdr:row>
      <xdr:rowOff>76200</xdr:rowOff>
    </xdr:to>
    <xdr:sp>
      <xdr:nvSpPr>
        <xdr:cNvPr id="1" name="Line Callout 1 6"/>
        <xdr:cNvSpPr>
          <a:spLocks/>
        </xdr:cNvSpPr>
      </xdr:nvSpPr>
      <xdr:spPr>
        <a:xfrm>
          <a:off x="123825" y="1314450"/>
          <a:ext cx="1628775" cy="381000"/>
        </a:xfrm>
        <a:prstGeom prst="borderCallout1">
          <a:avLst>
            <a:gd name="adj1" fmla="val 92699"/>
            <a:gd name="adj2" fmla="val -174236"/>
            <a:gd name="adj3" fmla="val 53736"/>
            <a:gd name="adj4" fmla="val -50546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Select only one</a:t>
          </a:r>
        </a:p>
      </xdr:txBody>
    </xdr:sp>
    <xdr:clientData/>
  </xdr:twoCellAnchor>
  <xdr:twoCellAnchor>
    <xdr:from>
      <xdr:col>5</xdr:col>
      <xdr:colOff>381000</xdr:colOff>
      <xdr:row>5</xdr:row>
      <xdr:rowOff>361950</xdr:rowOff>
    </xdr:from>
    <xdr:to>
      <xdr:col>8</xdr:col>
      <xdr:colOff>361950</xdr:colOff>
      <xdr:row>8</xdr:row>
      <xdr:rowOff>342900</xdr:rowOff>
    </xdr:to>
    <xdr:sp>
      <xdr:nvSpPr>
        <xdr:cNvPr id="2" name="Line Callout 1 8"/>
        <xdr:cNvSpPr>
          <a:spLocks/>
        </xdr:cNvSpPr>
      </xdr:nvSpPr>
      <xdr:spPr>
        <a:xfrm>
          <a:off x="5238750" y="1590675"/>
          <a:ext cx="2038350" cy="1000125"/>
        </a:xfrm>
        <a:prstGeom prst="borderCallout1">
          <a:avLst>
            <a:gd name="adj1" fmla="val 120287"/>
            <a:gd name="adj2" fmla="val -107569"/>
            <a:gd name="adj3" fmla="val 53736"/>
            <a:gd name="adj4" fmla="val -50546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TRACS number only.  List project number if</a:t>
          </a:r>
          <a:r>
            <a:rPr lang="en-US" cap="none" sz="1600" b="0" i="0" u="none" baseline="0">
              <a:solidFill>
                <a:srgbClr val="FFFFFF"/>
              </a:solidFill>
            </a:rPr>
            <a:t> no TRACS number.</a:t>
          </a:r>
        </a:p>
      </xdr:txBody>
    </xdr:sp>
    <xdr:clientData/>
  </xdr:twoCellAnchor>
  <xdr:twoCellAnchor>
    <xdr:from>
      <xdr:col>15</xdr:col>
      <xdr:colOff>38100</xdr:colOff>
      <xdr:row>7</xdr:row>
      <xdr:rowOff>47625</xdr:rowOff>
    </xdr:from>
    <xdr:to>
      <xdr:col>17</xdr:col>
      <xdr:colOff>600075</xdr:colOff>
      <xdr:row>8</xdr:row>
      <xdr:rowOff>485775</xdr:rowOff>
    </xdr:to>
    <xdr:sp>
      <xdr:nvSpPr>
        <xdr:cNvPr id="3" name="Line Callout 1 9"/>
        <xdr:cNvSpPr>
          <a:spLocks/>
        </xdr:cNvSpPr>
      </xdr:nvSpPr>
      <xdr:spPr>
        <a:xfrm>
          <a:off x="11753850" y="2019300"/>
          <a:ext cx="1933575" cy="714375"/>
        </a:xfrm>
        <a:prstGeom prst="borderCallout1">
          <a:avLst>
            <a:gd name="adj1" fmla="val -68824"/>
            <a:gd name="adj2" fmla="val -202962"/>
            <a:gd name="adj3" fmla="val -52083"/>
            <a:gd name="adj4" fmla="val -72324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No projects valued at less than $10,000</a:t>
          </a:r>
        </a:p>
      </xdr:txBody>
    </xdr:sp>
    <xdr:clientData/>
  </xdr:twoCellAnchor>
  <xdr:twoCellAnchor>
    <xdr:from>
      <xdr:col>20</xdr:col>
      <xdr:colOff>619125</xdr:colOff>
      <xdr:row>20</xdr:row>
      <xdr:rowOff>200025</xdr:rowOff>
    </xdr:from>
    <xdr:to>
      <xdr:col>24</xdr:col>
      <xdr:colOff>609600</xdr:colOff>
      <xdr:row>22</xdr:row>
      <xdr:rowOff>66675</xdr:rowOff>
    </xdr:to>
    <xdr:sp>
      <xdr:nvSpPr>
        <xdr:cNvPr id="4" name="Line Callout 1 10"/>
        <xdr:cNvSpPr>
          <a:spLocks/>
        </xdr:cNvSpPr>
      </xdr:nvSpPr>
      <xdr:spPr>
        <a:xfrm>
          <a:off x="15763875" y="6067425"/>
          <a:ext cx="2809875" cy="285750"/>
        </a:xfrm>
        <a:prstGeom prst="borderCallout1">
          <a:avLst>
            <a:gd name="adj1" fmla="val -208129"/>
            <a:gd name="adj2" fmla="val 468787"/>
            <a:gd name="adj3" fmla="val -61351"/>
            <a:gd name="adj4" fmla="val 74930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371475</xdr:colOff>
      <xdr:row>20</xdr:row>
      <xdr:rowOff>133350</xdr:rowOff>
    </xdr:from>
    <xdr:to>
      <xdr:col>25</xdr:col>
      <xdr:colOff>476250</xdr:colOff>
      <xdr:row>22</xdr:row>
      <xdr:rowOff>123825</xdr:rowOff>
    </xdr:to>
    <xdr:sp>
      <xdr:nvSpPr>
        <xdr:cNvPr id="5" name="Line Callout 1 11"/>
        <xdr:cNvSpPr>
          <a:spLocks/>
        </xdr:cNvSpPr>
      </xdr:nvSpPr>
      <xdr:spPr>
        <a:xfrm>
          <a:off x="15516225" y="6000750"/>
          <a:ext cx="3609975" cy="409575"/>
        </a:xfrm>
        <a:prstGeom prst="borderCallout1">
          <a:avLst>
            <a:gd name="adj1" fmla="val -133023"/>
            <a:gd name="adj2" fmla="val -166828"/>
            <a:gd name="adj3" fmla="val -52189"/>
            <a:gd name="adj4" fmla="val -44842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Blue cells are required &amp; editable cells</a:t>
          </a:r>
        </a:p>
      </xdr:txBody>
    </xdr:sp>
    <xdr:clientData/>
  </xdr:twoCellAnchor>
  <xdr:twoCellAnchor>
    <xdr:from>
      <xdr:col>1</xdr:col>
      <xdr:colOff>514350</xdr:colOff>
      <xdr:row>13</xdr:row>
      <xdr:rowOff>76200</xdr:rowOff>
    </xdr:from>
    <xdr:to>
      <xdr:col>5</xdr:col>
      <xdr:colOff>533400</xdr:colOff>
      <xdr:row>21</xdr:row>
      <xdr:rowOff>66675</xdr:rowOff>
    </xdr:to>
    <xdr:sp>
      <xdr:nvSpPr>
        <xdr:cNvPr id="6" name="Line Callout 1 12"/>
        <xdr:cNvSpPr>
          <a:spLocks/>
        </xdr:cNvSpPr>
      </xdr:nvSpPr>
      <xdr:spPr>
        <a:xfrm>
          <a:off x="2638425" y="4476750"/>
          <a:ext cx="2752725" cy="1666875"/>
        </a:xfrm>
        <a:prstGeom prst="borderCallout1">
          <a:avLst>
            <a:gd name="adj1" fmla="val -82268"/>
            <a:gd name="adj2" fmla="val -11138"/>
            <a:gd name="adj3" fmla="val -55425"/>
            <a:gd name="adj4" fmla="val -3439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Only report for these categories. If yours</a:t>
          </a:r>
          <a:r>
            <a:rPr lang="en-US" cap="none" sz="1600" b="0" i="0" u="none" baseline="0">
              <a:solidFill>
                <a:srgbClr val="FFFFFF"/>
              </a:solidFill>
            </a:rPr>
            <a:t> don't match exactly, c</a:t>
          </a:r>
          <a:r>
            <a:rPr lang="en-US" cap="none" sz="1600" b="0" i="0" u="none" baseline="0">
              <a:solidFill>
                <a:srgbClr val="FFFFFF"/>
              </a:solidFill>
            </a:rPr>
            <a:t>hoose the best fitting category based</a:t>
          </a:r>
          <a:r>
            <a:rPr lang="en-US" cap="none" sz="1600" b="0" i="0" u="none" baseline="0">
              <a:solidFill>
                <a:srgbClr val="FFFFFF"/>
              </a:solidFill>
            </a:rPr>
            <a:t> on current titles</a:t>
          </a:r>
          <a:r>
            <a:rPr lang="en-US" cap="none" sz="1600" b="0" i="0" u="none" baseline="0">
              <a:solidFill>
                <a:srgbClr val="FFFFFF"/>
              </a:solidFill>
            </a:rPr>
            <a:t>.</a:t>
          </a:r>
          <a:r>
            <a:rPr lang="en-US" cap="none" sz="1600" b="0" i="0" u="none" baseline="0">
              <a:solidFill>
                <a:srgbClr val="FFFFFF"/>
              </a:solidFill>
            </a:rPr>
            <a:t> Y</a:t>
          </a:r>
          <a:r>
            <a:rPr lang="en-US" cap="none" sz="1600" b="0" i="0" u="none" baseline="0">
              <a:solidFill>
                <a:srgbClr val="FFFFFF"/>
              </a:solidFill>
            </a:rPr>
            <a:t>ou</a:t>
          </a:r>
          <a:r>
            <a:rPr lang="en-US" cap="none" sz="1600" b="0" i="0" u="none" baseline="0">
              <a:solidFill>
                <a:srgbClr val="FFFFFF"/>
              </a:solidFill>
            </a:rPr>
            <a:t> cannot add work categories.</a:t>
          </a:r>
        </a:p>
      </xdr:txBody>
    </xdr:sp>
    <xdr:clientData/>
  </xdr:twoCellAnchor>
  <xdr:twoCellAnchor>
    <xdr:from>
      <xdr:col>10</xdr:col>
      <xdr:colOff>228600</xdr:colOff>
      <xdr:row>11</xdr:row>
      <xdr:rowOff>200025</xdr:rowOff>
    </xdr:from>
    <xdr:to>
      <xdr:col>14</xdr:col>
      <xdr:colOff>238125</xdr:colOff>
      <xdr:row>13</xdr:row>
      <xdr:rowOff>142875</xdr:rowOff>
    </xdr:to>
    <xdr:sp>
      <xdr:nvSpPr>
        <xdr:cNvPr id="7" name="Line Callout 1 13"/>
        <xdr:cNvSpPr>
          <a:spLocks/>
        </xdr:cNvSpPr>
      </xdr:nvSpPr>
      <xdr:spPr>
        <a:xfrm>
          <a:off x="8515350" y="4181475"/>
          <a:ext cx="2752725" cy="361950"/>
        </a:xfrm>
        <a:prstGeom prst="borderCallout1">
          <a:avLst>
            <a:gd name="adj1" fmla="val -197097"/>
            <a:gd name="adj2" fmla="val -70712"/>
            <a:gd name="adj3" fmla="val -53388"/>
            <a:gd name="adj4" fmla="val -3439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85725</xdr:rowOff>
    </xdr:from>
    <xdr:to>
      <xdr:col>14</xdr:col>
      <xdr:colOff>238125</xdr:colOff>
      <xdr:row>14</xdr:row>
      <xdr:rowOff>85725</xdr:rowOff>
    </xdr:to>
    <xdr:sp>
      <xdr:nvSpPr>
        <xdr:cNvPr id="8" name="Line Callout 1 14"/>
        <xdr:cNvSpPr>
          <a:spLocks/>
        </xdr:cNvSpPr>
      </xdr:nvSpPr>
      <xdr:spPr>
        <a:xfrm>
          <a:off x="8505825" y="4067175"/>
          <a:ext cx="2762250" cy="628650"/>
        </a:xfrm>
        <a:prstGeom prst="borderCallout1">
          <a:avLst>
            <a:gd name="adj1" fmla="val -72000"/>
            <a:gd name="adj2" fmla="val 403856"/>
            <a:gd name="adj3" fmla="val -52166"/>
            <a:gd name="adj4" fmla="val 68416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Green cells will automatically calculate</a:t>
          </a:r>
        </a:p>
      </xdr:txBody>
    </xdr:sp>
    <xdr:clientData/>
  </xdr:twoCellAnchor>
  <xdr:twoCellAnchor>
    <xdr:from>
      <xdr:col>18</xdr:col>
      <xdr:colOff>457200</xdr:colOff>
      <xdr:row>4</xdr:row>
      <xdr:rowOff>133350</xdr:rowOff>
    </xdr:from>
    <xdr:to>
      <xdr:col>21</xdr:col>
      <xdr:colOff>257175</xdr:colOff>
      <xdr:row>6</xdr:row>
      <xdr:rowOff>171450</xdr:rowOff>
    </xdr:to>
    <xdr:sp>
      <xdr:nvSpPr>
        <xdr:cNvPr id="9" name="Line Callout 1 15"/>
        <xdr:cNvSpPr>
          <a:spLocks/>
        </xdr:cNvSpPr>
      </xdr:nvSpPr>
      <xdr:spPr>
        <a:xfrm>
          <a:off x="14230350" y="1152525"/>
          <a:ext cx="1933575" cy="638175"/>
        </a:xfrm>
        <a:prstGeom prst="borderCallout1">
          <a:avLst>
            <a:gd name="adj1" fmla="val 114490"/>
            <a:gd name="adj2" fmla="val -96226"/>
            <a:gd name="adj3" fmla="val 54898"/>
            <a:gd name="adj4" fmla="val -61046"/>
          </a:avLst>
        </a:prstGeom>
        <a:gradFill rotWithShape="1">
          <a:gsLst>
            <a:gs pos="0">
              <a:srgbClr val="D1403C"/>
            </a:gs>
            <a:gs pos="100000">
              <a:srgbClr val="FF9A99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County</a:t>
          </a:r>
          <a:r>
            <a:rPr lang="en-US" cap="none" sz="1600" b="0" i="0" u="none" baseline="0">
              <a:solidFill>
                <a:srgbClr val="FFFFFF"/>
              </a:solidFill>
            </a:rPr>
            <a:t> map for reference</a:t>
          </a:r>
        </a:p>
      </xdr:txBody>
    </xdr:sp>
    <xdr:clientData/>
  </xdr:twoCellAnchor>
  <xdr:twoCellAnchor editAs="oneCell">
    <xdr:from>
      <xdr:col>23</xdr:col>
      <xdr:colOff>38100</xdr:colOff>
      <xdr:row>0</xdr:row>
      <xdr:rowOff>9525</xdr:rowOff>
    </xdr:from>
    <xdr:to>
      <xdr:col>28</xdr:col>
      <xdr:colOff>590550</xdr:colOff>
      <xdr:row>15</xdr:row>
      <xdr:rowOff>38100</xdr:rowOff>
    </xdr:to>
    <xdr:pic>
      <xdr:nvPicPr>
        <xdr:cNvPr id="10" name="Picture 16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525"/>
          <a:ext cx="39814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5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0</xdr:rowOff>
    </xdr:from>
    <xdr:to>
      <xdr:col>28</xdr:col>
      <xdr:colOff>590550</xdr:colOff>
      <xdr:row>15</xdr:row>
      <xdr:rowOff>19050</xdr:rowOff>
    </xdr:to>
    <xdr:pic>
      <xdr:nvPicPr>
        <xdr:cNvPr id="1" name="Picture 1" descr="https://ballotpedia.org/wiki/images/9/9b/Arizona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0"/>
          <a:ext cx="39909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theme="5" tint="0.39998000860214233"/>
  </sheetPr>
  <dimension ref="A1:AC36"/>
  <sheetViews>
    <sheetView zoomScale="60" zoomScaleNormal="60" zoomScalePageLayoutView="0" workbookViewId="0" topLeftCell="A1">
      <selection activeCell="M18" sqref="M18"/>
    </sheetView>
  </sheetViews>
  <sheetFormatPr defaultColWidth="9.00390625" defaultRowHeight="12.75"/>
  <cols>
    <col min="1" max="1" width="27.875" style="119" customWidth="1"/>
    <col min="2" max="3" width="9.00390625" style="102" customWidth="1"/>
    <col min="4" max="4" width="8.875" style="102" customWidth="1"/>
    <col min="5" max="20" width="9.00390625" style="102" customWidth="1"/>
    <col min="21" max="21" width="10.00390625" style="102" customWidth="1"/>
    <col min="22" max="16384" width="9.00390625" style="102" customWidth="1"/>
  </cols>
  <sheetData>
    <row r="1" spans="1:25" s="101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99"/>
      <c r="Y1" s="100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136" t="s">
        <v>50</v>
      </c>
      <c r="B3" s="103" t="s">
        <v>51</v>
      </c>
      <c r="C3" s="139" t="s">
        <v>47</v>
      </c>
      <c r="D3" s="140"/>
      <c r="E3" s="141" t="s">
        <v>66</v>
      </c>
      <c r="F3" s="142"/>
      <c r="G3" s="142"/>
      <c r="H3" s="142"/>
      <c r="I3" s="143"/>
      <c r="J3" s="150" t="s">
        <v>54</v>
      </c>
      <c r="K3" s="151"/>
      <c r="L3" s="152"/>
      <c r="M3" s="155">
        <v>50000</v>
      </c>
      <c r="N3" s="151"/>
      <c r="O3" s="151"/>
      <c r="P3" s="151"/>
      <c r="Q3" s="152"/>
      <c r="R3" s="158" t="s">
        <v>52</v>
      </c>
      <c r="S3" s="159"/>
      <c r="T3" s="159"/>
      <c r="U3" s="159"/>
      <c r="V3" s="159"/>
      <c r="W3" s="160"/>
      <c r="Y3" s="11"/>
    </row>
    <row r="4" spans="1:23" ht="12.75" customHeight="1">
      <c r="A4" s="137"/>
      <c r="B4" s="167"/>
      <c r="C4" s="139" t="s">
        <v>48</v>
      </c>
      <c r="D4" s="140"/>
      <c r="E4" s="144"/>
      <c r="F4" s="145"/>
      <c r="G4" s="145"/>
      <c r="H4" s="145"/>
      <c r="I4" s="146"/>
      <c r="J4" s="145"/>
      <c r="K4" s="151"/>
      <c r="L4" s="152"/>
      <c r="M4" s="156"/>
      <c r="N4" s="151"/>
      <c r="O4" s="151"/>
      <c r="P4" s="151"/>
      <c r="Q4" s="152"/>
      <c r="R4" s="161"/>
      <c r="S4" s="162"/>
      <c r="T4" s="162"/>
      <c r="U4" s="162"/>
      <c r="V4" s="162"/>
      <c r="W4" s="163"/>
    </row>
    <row r="5" spans="1:23" ht="16.5" customHeight="1" thickBot="1">
      <c r="A5" s="138"/>
      <c r="B5" s="168"/>
      <c r="C5" s="169"/>
      <c r="D5" s="170"/>
      <c r="E5" s="147"/>
      <c r="F5" s="148"/>
      <c r="G5" s="148"/>
      <c r="H5" s="148"/>
      <c r="I5" s="149"/>
      <c r="J5" s="153"/>
      <c r="K5" s="153"/>
      <c r="L5" s="154"/>
      <c r="M5" s="157"/>
      <c r="N5" s="153"/>
      <c r="O5" s="153"/>
      <c r="P5" s="153"/>
      <c r="Q5" s="154"/>
      <c r="R5" s="164"/>
      <c r="S5" s="165"/>
      <c r="T5" s="165"/>
      <c r="U5" s="165"/>
      <c r="V5" s="165"/>
      <c r="W5" s="166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4</v>
      </c>
      <c r="C11" s="43">
        <f t="shared" si="0"/>
        <v>2</v>
      </c>
      <c r="D11" s="48">
        <f aca="true" t="shared" si="1" ref="D11:E25">F11+H11+J11+L11+N11+P11</f>
        <v>0</v>
      </c>
      <c r="E11" s="44">
        <f t="shared" si="1"/>
        <v>1</v>
      </c>
      <c r="F11" s="104"/>
      <c r="G11" s="105"/>
      <c r="H11" s="106"/>
      <c r="I11" s="107"/>
      <c r="J11" s="106"/>
      <c r="K11" s="105"/>
      <c r="L11" s="106"/>
      <c r="M11" s="105">
        <v>1</v>
      </c>
      <c r="N11" s="106"/>
      <c r="O11" s="105"/>
      <c r="P11" s="106"/>
      <c r="Q11" s="105"/>
      <c r="R11" s="106">
        <v>4</v>
      </c>
      <c r="S11" s="105">
        <v>1</v>
      </c>
      <c r="T11" s="106"/>
      <c r="U11" s="105"/>
      <c r="V11" s="106"/>
      <c r="W11" s="105"/>
    </row>
    <row r="12" spans="1:23" ht="16.5" thickBot="1">
      <c r="A12" s="14" t="s">
        <v>13</v>
      </c>
      <c r="B12" s="34">
        <f t="shared" si="0"/>
        <v>7</v>
      </c>
      <c r="C12" s="32">
        <f t="shared" si="0"/>
        <v>0</v>
      </c>
      <c r="D12" s="47">
        <f t="shared" si="1"/>
        <v>1</v>
      </c>
      <c r="E12" s="45">
        <f t="shared" si="1"/>
        <v>0</v>
      </c>
      <c r="F12" s="108"/>
      <c r="G12" s="109"/>
      <c r="H12" s="110"/>
      <c r="I12" s="111"/>
      <c r="J12" s="110"/>
      <c r="K12" s="109"/>
      <c r="L12" s="110"/>
      <c r="M12" s="109"/>
      <c r="N12" s="110"/>
      <c r="O12" s="109"/>
      <c r="P12" s="110">
        <v>1</v>
      </c>
      <c r="Q12" s="109"/>
      <c r="R12" s="110">
        <v>6</v>
      </c>
      <c r="S12" s="109"/>
      <c r="T12" s="110"/>
      <c r="U12" s="109"/>
      <c r="V12" s="110"/>
      <c r="W12" s="109"/>
    </row>
    <row r="13" spans="1:23" ht="16.5" thickBot="1">
      <c r="A13" s="14" t="s">
        <v>14</v>
      </c>
      <c r="B13" s="34">
        <f t="shared" si="0"/>
        <v>9</v>
      </c>
      <c r="C13" s="32">
        <f t="shared" si="0"/>
        <v>0</v>
      </c>
      <c r="D13" s="47">
        <f>F13+H13+J13+L13+N13+P13</f>
        <v>6</v>
      </c>
      <c r="E13" s="45">
        <f t="shared" si="1"/>
        <v>0</v>
      </c>
      <c r="F13" s="108"/>
      <c r="G13" s="109"/>
      <c r="H13" s="110">
        <v>6</v>
      </c>
      <c r="I13" s="111"/>
      <c r="J13" s="110"/>
      <c r="K13" s="109"/>
      <c r="L13" s="110"/>
      <c r="M13" s="109"/>
      <c r="N13" s="110"/>
      <c r="O13" s="109"/>
      <c r="P13" s="110"/>
      <c r="Q13" s="109"/>
      <c r="R13" s="110">
        <v>3</v>
      </c>
      <c r="S13" s="109"/>
      <c r="T13" s="110"/>
      <c r="U13" s="109"/>
      <c r="V13" s="110"/>
      <c r="W13" s="109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6</v>
      </c>
      <c r="D14" s="47">
        <f t="shared" si="1"/>
        <v>0</v>
      </c>
      <c r="E14" s="45">
        <f>G14+I14+K14+M14+O14+Q14</f>
        <v>4</v>
      </c>
      <c r="F14" s="108"/>
      <c r="G14" s="109"/>
      <c r="H14" s="110"/>
      <c r="I14" s="111">
        <v>4</v>
      </c>
      <c r="J14" s="110"/>
      <c r="K14" s="109"/>
      <c r="L14" s="110"/>
      <c r="M14" s="109"/>
      <c r="N14" s="110"/>
      <c r="O14" s="109"/>
      <c r="P14" s="110"/>
      <c r="Q14" s="109"/>
      <c r="R14" s="110"/>
      <c r="S14" s="109">
        <v>2</v>
      </c>
      <c r="T14" s="110"/>
      <c r="U14" s="109"/>
      <c r="V14" s="110"/>
      <c r="W14" s="109"/>
    </row>
    <row r="15" spans="1:23" ht="16.5" thickBot="1">
      <c r="A15" s="14" t="s">
        <v>16</v>
      </c>
      <c r="B15" s="34">
        <f t="shared" si="0"/>
        <v>29</v>
      </c>
      <c r="C15" s="32">
        <f t="shared" si="0"/>
        <v>0</v>
      </c>
      <c r="D15" s="47">
        <f t="shared" si="1"/>
        <v>22</v>
      </c>
      <c r="E15" s="45">
        <f t="shared" si="1"/>
        <v>0</v>
      </c>
      <c r="F15" s="108"/>
      <c r="G15" s="109"/>
      <c r="H15" s="110">
        <v>17</v>
      </c>
      <c r="I15" s="111"/>
      <c r="J15" s="110">
        <v>2</v>
      </c>
      <c r="K15" s="109"/>
      <c r="L15" s="110"/>
      <c r="M15" s="109"/>
      <c r="N15" s="110"/>
      <c r="O15" s="109"/>
      <c r="P15" s="110">
        <v>3</v>
      </c>
      <c r="Q15" s="109"/>
      <c r="R15" s="110">
        <v>7</v>
      </c>
      <c r="S15" s="109"/>
      <c r="T15" s="110">
        <v>3</v>
      </c>
      <c r="U15" s="109"/>
      <c r="V15" s="110">
        <v>2</v>
      </c>
      <c r="W15" s="109"/>
    </row>
    <row r="16" spans="1:23" ht="16.5" thickBot="1">
      <c r="A16" s="14" t="s">
        <v>17</v>
      </c>
      <c r="B16" s="34">
        <f t="shared" si="0"/>
        <v>1</v>
      </c>
      <c r="C16" s="32">
        <f t="shared" si="0"/>
        <v>0</v>
      </c>
      <c r="D16" s="47">
        <f t="shared" si="1"/>
        <v>1</v>
      </c>
      <c r="E16" s="45">
        <f t="shared" si="1"/>
        <v>0</v>
      </c>
      <c r="F16" s="108"/>
      <c r="G16" s="109"/>
      <c r="H16" s="110">
        <v>1</v>
      </c>
      <c r="I16" s="111"/>
      <c r="J16" s="110"/>
      <c r="K16" s="109"/>
      <c r="L16" s="110"/>
      <c r="M16" s="109"/>
      <c r="N16" s="110"/>
      <c r="O16" s="109"/>
      <c r="P16" s="110"/>
      <c r="Q16" s="109"/>
      <c r="R16" s="110"/>
      <c r="S16" s="109"/>
      <c r="T16" s="110"/>
      <c r="U16" s="109"/>
      <c r="V16" s="110"/>
      <c r="W16" s="109"/>
    </row>
    <row r="17" spans="1:23" ht="16.5" thickBot="1">
      <c r="A17" s="14" t="s">
        <v>18</v>
      </c>
      <c r="B17" s="34">
        <f t="shared" si="0"/>
        <v>35</v>
      </c>
      <c r="C17" s="32">
        <f t="shared" si="0"/>
        <v>1</v>
      </c>
      <c r="D17" s="47">
        <f t="shared" si="1"/>
        <v>15</v>
      </c>
      <c r="E17" s="45">
        <f t="shared" si="1"/>
        <v>0</v>
      </c>
      <c r="F17" s="108">
        <v>1</v>
      </c>
      <c r="G17" s="109"/>
      <c r="H17" s="110">
        <v>14</v>
      </c>
      <c r="I17" s="111"/>
      <c r="J17" s="110"/>
      <c r="K17" s="109"/>
      <c r="L17" s="110"/>
      <c r="M17" s="109"/>
      <c r="N17" s="110"/>
      <c r="O17" s="109"/>
      <c r="P17" s="110"/>
      <c r="Q17" s="109"/>
      <c r="R17" s="110">
        <v>20</v>
      </c>
      <c r="S17" s="109">
        <v>1</v>
      </c>
      <c r="T17" s="110"/>
      <c r="U17" s="109"/>
      <c r="V17" s="110"/>
      <c r="W17" s="109"/>
    </row>
    <row r="18" spans="1:29" ht="16.5" thickBot="1">
      <c r="A18" s="14" t="s">
        <v>19</v>
      </c>
      <c r="B18" s="34">
        <f t="shared" si="0"/>
        <v>3</v>
      </c>
      <c r="C18" s="32">
        <f t="shared" si="0"/>
        <v>0</v>
      </c>
      <c r="D18" s="47">
        <f t="shared" si="1"/>
        <v>3</v>
      </c>
      <c r="E18" s="45">
        <f t="shared" si="1"/>
        <v>0</v>
      </c>
      <c r="F18" s="108"/>
      <c r="G18" s="109"/>
      <c r="H18" s="110">
        <v>3</v>
      </c>
      <c r="I18" s="111"/>
      <c r="J18" s="110"/>
      <c r="K18" s="109"/>
      <c r="L18" s="110"/>
      <c r="M18" s="109"/>
      <c r="N18" s="110"/>
      <c r="O18" s="109"/>
      <c r="P18" s="110"/>
      <c r="Q18" s="109"/>
      <c r="R18" s="110"/>
      <c r="S18" s="109"/>
      <c r="T18" s="110"/>
      <c r="U18" s="109"/>
      <c r="V18" s="110"/>
      <c r="W18" s="109"/>
      <c r="Z18" s="11"/>
      <c r="AA18" s="11"/>
      <c r="AB18" s="11"/>
      <c r="AC18" s="11"/>
    </row>
    <row r="19" spans="1:29" ht="16.5" thickBot="1">
      <c r="A19" s="14" t="s">
        <v>20</v>
      </c>
      <c r="B19" s="34">
        <f t="shared" si="0"/>
        <v>13</v>
      </c>
      <c r="C19" s="32">
        <f t="shared" si="0"/>
        <v>0</v>
      </c>
      <c r="D19" s="47">
        <f t="shared" si="1"/>
        <v>11</v>
      </c>
      <c r="E19" s="45">
        <f t="shared" si="1"/>
        <v>0</v>
      </c>
      <c r="F19" s="108"/>
      <c r="G19" s="109"/>
      <c r="H19" s="110">
        <v>11</v>
      </c>
      <c r="I19" s="111"/>
      <c r="J19" s="110"/>
      <c r="K19" s="109"/>
      <c r="L19" s="110"/>
      <c r="M19" s="109"/>
      <c r="N19" s="110"/>
      <c r="O19" s="109"/>
      <c r="P19" s="110"/>
      <c r="Q19" s="109"/>
      <c r="R19" s="110">
        <v>2</v>
      </c>
      <c r="S19" s="109"/>
      <c r="T19" s="110"/>
      <c r="U19" s="109"/>
      <c r="V19" s="110"/>
      <c r="W19" s="109"/>
      <c r="Z19" s="11"/>
      <c r="AA19" s="11"/>
      <c r="AB19" s="11"/>
      <c r="AC19" s="11"/>
    </row>
    <row r="20" spans="1:29" ht="16.5" thickBot="1">
      <c r="A20" s="14" t="s">
        <v>41</v>
      </c>
      <c r="B20" s="34">
        <f t="shared" si="0"/>
        <v>8</v>
      </c>
      <c r="C20" s="32">
        <f t="shared" si="0"/>
        <v>0</v>
      </c>
      <c r="D20" s="47">
        <f t="shared" si="1"/>
        <v>8</v>
      </c>
      <c r="E20" s="45">
        <f t="shared" si="1"/>
        <v>0</v>
      </c>
      <c r="F20" s="108"/>
      <c r="G20" s="109"/>
      <c r="H20" s="110">
        <v>8</v>
      </c>
      <c r="I20" s="111"/>
      <c r="J20" s="110"/>
      <c r="K20" s="109"/>
      <c r="L20" s="110"/>
      <c r="M20" s="109"/>
      <c r="N20" s="110"/>
      <c r="O20" s="109"/>
      <c r="P20" s="110"/>
      <c r="Q20" s="109"/>
      <c r="R20" s="110"/>
      <c r="S20" s="109"/>
      <c r="T20" s="110"/>
      <c r="U20" s="109"/>
      <c r="V20" s="110"/>
      <c r="W20" s="109"/>
      <c r="Z20" s="11"/>
      <c r="AA20" s="11"/>
      <c r="AB20" s="11"/>
      <c r="AC20" s="11"/>
    </row>
    <row r="21" spans="1:29" ht="16.5" thickBot="1">
      <c r="A21" s="14" t="s">
        <v>21</v>
      </c>
      <c r="B21" s="34">
        <f t="shared" si="0"/>
        <v>3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108"/>
      <c r="G21" s="109"/>
      <c r="H21" s="110"/>
      <c r="I21" s="111"/>
      <c r="J21" s="110"/>
      <c r="K21" s="109"/>
      <c r="L21" s="110"/>
      <c r="M21" s="109"/>
      <c r="N21" s="110"/>
      <c r="O21" s="109"/>
      <c r="P21" s="110"/>
      <c r="Q21" s="109"/>
      <c r="R21" s="110">
        <v>3</v>
      </c>
      <c r="S21" s="109"/>
      <c r="T21" s="110"/>
      <c r="U21" s="109"/>
      <c r="V21" s="110"/>
      <c r="W21" s="109"/>
      <c r="Z21" s="11"/>
      <c r="AA21" s="11"/>
      <c r="AB21" s="11"/>
      <c r="AC21" s="1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108"/>
      <c r="G22" s="109"/>
      <c r="H22" s="110"/>
      <c r="I22" s="111"/>
      <c r="J22" s="110"/>
      <c r="K22" s="109"/>
      <c r="L22" s="110"/>
      <c r="M22" s="109"/>
      <c r="N22" s="110"/>
      <c r="O22" s="109"/>
      <c r="P22" s="110"/>
      <c r="Q22" s="109"/>
      <c r="R22" s="110"/>
      <c r="S22" s="109"/>
      <c r="T22" s="110"/>
      <c r="U22" s="109"/>
      <c r="V22" s="110"/>
      <c r="W22" s="109"/>
      <c r="Z22" s="11"/>
      <c r="AA22" s="11"/>
      <c r="AB22" s="11"/>
      <c r="AC22" s="11"/>
    </row>
    <row r="23" spans="1:29" ht="16.5" thickBot="1">
      <c r="A23" s="14" t="s">
        <v>23</v>
      </c>
      <c r="B23" s="34">
        <f t="shared" si="0"/>
        <v>0</v>
      </c>
      <c r="C23" s="32">
        <f t="shared" si="0"/>
        <v>2</v>
      </c>
      <c r="D23" s="47">
        <f t="shared" si="1"/>
        <v>0</v>
      </c>
      <c r="E23" s="45">
        <f t="shared" si="1"/>
        <v>2</v>
      </c>
      <c r="F23" s="108"/>
      <c r="G23" s="109"/>
      <c r="H23" s="110"/>
      <c r="I23" s="111">
        <v>2</v>
      </c>
      <c r="J23" s="110"/>
      <c r="K23" s="109"/>
      <c r="L23" s="110"/>
      <c r="M23" s="109"/>
      <c r="N23" s="110"/>
      <c r="O23" s="109"/>
      <c r="P23" s="110"/>
      <c r="Q23" s="109"/>
      <c r="R23" s="110"/>
      <c r="S23" s="109"/>
      <c r="T23" s="110"/>
      <c r="U23" s="109"/>
      <c r="V23" s="110"/>
      <c r="W23" s="109"/>
      <c r="Z23" s="11"/>
      <c r="AA23" s="11"/>
      <c r="AB23" s="11"/>
      <c r="AC23" s="11"/>
    </row>
    <row r="24" spans="1:29" ht="16.5" thickBot="1">
      <c r="A24" s="14" t="s">
        <v>24</v>
      </c>
      <c r="B24" s="34">
        <f t="shared" si="0"/>
        <v>60</v>
      </c>
      <c r="C24" s="32">
        <f t="shared" si="0"/>
        <v>0</v>
      </c>
      <c r="D24" s="47">
        <f t="shared" si="1"/>
        <v>54</v>
      </c>
      <c r="E24" s="45">
        <f t="shared" si="1"/>
        <v>0</v>
      </c>
      <c r="F24" s="108">
        <v>1</v>
      </c>
      <c r="G24" s="109"/>
      <c r="H24" s="110">
        <v>44</v>
      </c>
      <c r="I24" s="111"/>
      <c r="J24" s="110">
        <v>7</v>
      </c>
      <c r="K24" s="109"/>
      <c r="L24" s="110"/>
      <c r="M24" s="109"/>
      <c r="N24" s="110"/>
      <c r="O24" s="109"/>
      <c r="P24" s="110">
        <v>2</v>
      </c>
      <c r="Q24" s="109"/>
      <c r="R24" s="110">
        <v>6</v>
      </c>
      <c r="S24" s="109"/>
      <c r="T24" s="110"/>
      <c r="U24" s="109"/>
      <c r="V24" s="110"/>
      <c r="W24" s="109"/>
      <c r="Z24" s="11"/>
      <c r="AA24" s="11"/>
      <c r="AB24" s="11"/>
      <c r="AC24" s="11"/>
    </row>
    <row r="25" spans="1:29" ht="16.5" thickBot="1">
      <c r="A25" s="14" t="s">
        <v>25</v>
      </c>
      <c r="B25" s="34">
        <f t="shared" si="0"/>
        <v>37</v>
      </c>
      <c r="C25" s="32">
        <f t="shared" si="0"/>
        <v>0</v>
      </c>
      <c r="D25" s="47">
        <f t="shared" si="1"/>
        <v>32</v>
      </c>
      <c r="E25" s="45">
        <f t="shared" si="1"/>
        <v>0</v>
      </c>
      <c r="F25" s="112">
        <v>1</v>
      </c>
      <c r="G25" s="113"/>
      <c r="H25" s="114">
        <v>31</v>
      </c>
      <c r="I25" s="115"/>
      <c r="J25" s="114"/>
      <c r="K25" s="113"/>
      <c r="L25" s="114"/>
      <c r="M25" s="113"/>
      <c r="N25" s="114"/>
      <c r="O25" s="113"/>
      <c r="P25" s="114"/>
      <c r="Q25" s="113"/>
      <c r="R25" s="114">
        <v>5</v>
      </c>
      <c r="S25" s="113"/>
      <c r="T25" s="114"/>
      <c r="U25" s="113"/>
      <c r="V25" s="114"/>
      <c r="W25" s="113"/>
      <c r="Z25" s="11"/>
      <c r="AA25" s="11"/>
      <c r="AB25" s="11"/>
      <c r="AC25" s="11"/>
    </row>
    <row r="26" spans="1:23" ht="17.25" thickBot="1" thickTop="1">
      <c r="A26" s="40" t="s">
        <v>26</v>
      </c>
      <c r="B26" s="35">
        <f aca="true" t="shared" si="2" ref="B26:S26">SUM(B11:B25)</f>
        <v>209</v>
      </c>
      <c r="C26" s="58">
        <f t="shared" si="2"/>
        <v>11</v>
      </c>
      <c r="D26" s="59">
        <f t="shared" si="2"/>
        <v>153</v>
      </c>
      <c r="E26" s="60">
        <f t="shared" si="2"/>
        <v>7</v>
      </c>
      <c r="F26" s="54">
        <f t="shared" si="2"/>
        <v>3</v>
      </c>
      <c r="G26" s="51">
        <f t="shared" si="2"/>
        <v>0</v>
      </c>
      <c r="H26" s="62">
        <f t="shared" si="2"/>
        <v>135</v>
      </c>
      <c r="I26" s="51">
        <f t="shared" si="2"/>
        <v>6</v>
      </c>
      <c r="J26" s="50">
        <f t="shared" si="2"/>
        <v>9</v>
      </c>
      <c r="K26" s="49">
        <f t="shared" si="2"/>
        <v>0</v>
      </c>
      <c r="L26" s="50">
        <f t="shared" si="2"/>
        <v>0</v>
      </c>
      <c r="M26" s="49">
        <f t="shared" si="2"/>
        <v>1</v>
      </c>
      <c r="N26" s="50">
        <f t="shared" si="2"/>
        <v>0</v>
      </c>
      <c r="O26" s="49">
        <f t="shared" si="2"/>
        <v>0</v>
      </c>
      <c r="P26" s="50">
        <f>SUM(P11:P25)</f>
        <v>6</v>
      </c>
      <c r="Q26" s="49">
        <f>SUM(Q11:Q25)</f>
        <v>0</v>
      </c>
      <c r="R26" s="50">
        <f t="shared" si="2"/>
        <v>56</v>
      </c>
      <c r="S26" s="49">
        <f t="shared" si="2"/>
        <v>4</v>
      </c>
      <c r="T26" s="50">
        <f>SUM(T11:T25)</f>
        <v>3</v>
      </c>
      <c r="U26" s="49">
        <f>SUM(U11:U25)</f>
        <v>0</v>
      </c>
      <c r="V26" s="63">
        <f>SUM(V11:V25)</f>
        <v>2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3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>
        <v>3</v>
      </c>
      <c r="S29" s="117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2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>
        <v>2</v>
      </c>
      <c r="S30" s="117"/>
      <c r="T30" s="212"/>
      <c r="U30" s="213"/>
      <c r="V30" s="213"/>
      <c r="W30" s="214"/>
    </row>
    <row r="31" spans="1:23" ht="27" customHeight="1" hidden="1">
      <c r="A31" s="64" t="s">
        <v>36</v>
      </c>
      <c r="B31" s="215"/>
      <c r="C31" s="215"/>
      <c r="D31" s="215"/>
      <c r="E31" s="215"/>
      <c r="F31" s="215"/>
      <c r="G31" s="215"/>
      <c r="H31" s="216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191"/>
      <c r="J32" s="192"/>
      <c r="K32" s="191"/>
      <c r="L32" s="230"/>
      <c r="M32" s="230"/>
      <c r="N32" s="230"/>
      <c r="O32" s="230"/>
      <c r="P32" s="230"/>
      <c r="Q32" s="230"/>
      <c r="R32" s="230"/>
      <c r="S32" s="230"/>
      <c r="T32" s="230"/>
      <c r="U32" s="192"/>
      <c r="V32" s="191"/>
      <c r="W32" s="192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191"/>
      <c r="J33" s="192"/>
      <c r="K33" s="191"/>
      <c r="L33" s="230"/>
      <c r="M33" s="230"/>
      <c r="N33" s="230"/>
      <c r="O33" s="230"/>
      <c r="P33" s="230"/>
      <c r="Q33" s="230"/>
      <c r="R33" s="230"/>
      <c r="S33" s="230"/>
      <c r="T33" s="230"/>
      <c r="U33" s="192"/>
      <c r="V33" s="191"/>
      <c r="W33" s="192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191"/>
      <c r="J34" s="192"/>
      <c r="K34" s="191"/>
      <c r="L34" s="230"/>
      <c r="M34" s="230"/>
      <c r="N34" s="230"/>
      <c r="O34" s="230"/>
      <c r="P34" s="230"/>
      <c r="Q34" s="230"/>
      <c r="R34" s="230"/>
      <c r="S34" s="230"/>
      <c r="T34" s="230"/>
      <c r="U34" s="192"/>
      <c r="V34" s="191"/>
      <c r="W34" s="192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193"/>
      <c r="J35" s="194"/>
      <c r="K35" s="193"/>
      <c r="L35" s="231"/>
      <c r="M35" s="231"/>
      <c r="N35" s="231"/>
      <c r="O35" s="231"/>
      <c r="P35" s="231"/>
      <c r="Q35" s="231"/>
      <c r="R35" s="231"/>
      <c r="S35" s="231"/>
      <c r="T35" s="231"/>
      <c r="U35" s="194"/>
      <c r="V35" s="193"/>
      <c r="W35" s="194"/>
      <c r="X35" s="118"/>
      <c r="Y35" s="118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13"/>
      <c r="Y36" s="13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51" r:id="rId4"/>
  <colBreaks count="1" manualBreakCount="1">
    <brk id="31" max="51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6" tint="0.39998000860214233"/>
  </sheetPr>
  <dimension ref="A1:AC36"/>
  <sheetViews>
    <sheetView tabSelected="1" zoomScale="80" zoomScaleNormal="80" zoomScalePageLayoutView="0" workbookViewId="0" topLeftCell="A1">
      <selection activeCell="M21" sqref="M21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V9:W9"/>
    <mergeCell ref="H9:I9"/>
    <mergeCell ref="J9:K9"/>
    <mergeCell ref="B9:C9"/>
    <mergeCell ref="D9:E9"/>
    <mergeCell ref="F9:G9"/>
    <mergeCell ref="V31:W31"/>
    <mergeCell ref="K32:U35"/>
    <mergeCell ref="V32:W35"/>
    <mergeCell ref="T29:W30"/>
    <mergeCell ref="A1:W1"/>
    <mergeCell ref="A2:D2"/>
    <mergeCell ref="E2:I2"/>
    <mergeCell ref="J2:L2"/>
    <mergeCell ref="M2:Q2"/>
    <mergeCell ref="C3:D3"/>
    <mergeCell ref="A3:A5"/>
    <mergeCell ref="B4:B5"/>
    <mergeCell ref="C4:D5"/>
    <mergeCell ref="R2:W2"/>
    <mergeCell ref="L9:M9"/>
    <mergeCell ref="E3:I5"/>
    <mergeCell ref="J3:L5"/>
    <mergeCell ref="M3:Q5"/>
    <mergeCell ref="A32:H35"/>
    <mergeCell ref="B31:H31"/>
    <mergeCell ref="I31:J31"/>
    <mergeCell ref="I32:J35"/>
    <mergeCell ref="K31:U31"/>
    <mergeCell ref="R3:W5"/>
    <mergeCell ref="A27:W28"/>
    <mergeCell ref="A6:W6"/>
    <mergeCell ref="A7:W7"/>
    <mergeCell ref="A8:S8"/>
    <mergeCell ref="T8:W8"/>
    <mergeCell ref="N9:O9"/>
    <mergeCell ref="P9:Q9"/>
    <mergeCell ref="R9:S9"/>
    <mergeCell ref="T9:U9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tabColor theme="6" tint="0.39998000860214233"/>
  </sheetPr>
  <dimension ref="A1:AC36"/>
  <sheetViews>
    <sheetView zoomScale="80" zoomScaleNormal="80" zoomScalePageLayoutView="0" workbookViewId="0" topLeftCell="A1">
      <selection activeCell="M16" sqref="M16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tabColor theme="6" tint="0.39998000860214233"/>
  </sheetPr>
  <dimension ref="A1:AC36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tabColor theme="6" tint="0.39998000860214233"/>
  </sheetPr>
  <dimension ref="A1:AC36"/>
  <sheetViews>
    <sheetView zoomScale="80" zoomScaleNormal="80" zoomScalePageLayoutView="0" workbookViewId="0" topLeftCell="A1">
      <selection activeCell="N17" sqref="N17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>
    <tabColor theme="6" tint="0.39998000860214233"/>
  </sheetPr>
  <dimension ref="A1:AC36"/>
  <sheetViews>
    <sheetView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tabColor theme="5" tint="0.39998000860214233"/>
  </sheetPr>
  <dimension ref="A1:BI41"/>
  <sheetViews>
    <sheetView view="pageLayout" zoomScale="80" zoomScalePageLayoutView="80" workbookViewId="0" topLeftCell="A1">
      <selection activeCell="I16" sqref="I16"/>
    </sheetView>
  </sheetViews>
  <sheetFormatPr defaultColWidth="11.00390625" defaultRowHeight="12.75"/>
  <cols>
    <col min="1" max="1" width="27.75390625" style="69" customWidth="1"/>
    <col min="2" max="21" width="11.00390625" style="69" customWidth="1"/>
    <col min="22" max="16384" width="11.00390625" style="69" customWidth="1"/>
  </cols>
  <sheetData>
    <row r="1" spans="1:25" ht="37.5" customHeight="1" thickBot="1">
      <c r="A1" s="296" t="s">
        <v>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8"/>
      <c r="X1" s="77"/>
      <c r="Y1" s="77"/>
    </row>
    <row r="2" spans="1:25" ht="16.5" thickBot="1">
      <c r="A2" s="318" t="s">
        <v>62</v>
      </c>
      <c r="B2" s="319"/>
      <c r="C2" s="318" t="s">
        <v>61</v>
      </c>
      <c r="D2" s="320"/>
      <c r="E2" s="320"/>
      <c r="F2" s="320"/>
      <c r="G2" s="320"/>
      <c r="H2" s="320"/>
      <c r="I2" s="320"/>
      <c r="J2" s="319"/>
      <c r="K2" s="321" t="s">
        <v>60</v>
      </c>
      <c r="L2" s="293"/>
      <c r="M2" s="293"/>
      <c r="N2" s="322"/>
      <c r="O2" s="312" t="s">
        <v>59</v>
      </c>
      <c r="P2" s="313"/>
      <c r="Q2" s="313"/>
      <c r="R2" s="314"/>
      <c r="S2" s="315"/>
      <c r="T2" s="305">
        <v>1392</v>
      </c>
      <c r="U2" s="306"/>
      <c r="V2" s="306"/>
      <c r="W2" s="307"/>
      <c r="X2" s="78"/>
      <c r="Y2" s="78"/>
    </row>
    <row r="3" spans="1:25" ht="12.75">
      <c r="A3" s="299" t="s">
        <v>64</v>
      </c>
      <c r="B3" s="300"/>
      <c r="C3" s="323">
        <f>COUNTA(1:30!J3:L5)</f>
        <v>0</v>
      </c>
      <c r="D3" s="324"/>
      <c r="E3" s="324"/>
      <c r="F3" s="324"/>
      <c r="G3" s="324"/>
      <c r="H3" s="324"/>
      <c r="I3" s="324"/>
      <c r="J3" s="325"/>
      <c r="K3" s="350">
        <f>SUM(1:30!K3:S5)</f>
        <v>0</v>
      </c>
      <c r="L3" s="351"/>
      <c r="M3" s="351"/>
      <c r="N3" s="352"/>
      <c r="O3" s="341">
        <f>SUM(B26:C26)</f>
        <v>0</v>
      </c>
      <c r="P3" s="342"/>
      <c r="Q3" s="342"/>
      <c r="R3" s="342"/>
      <c r="S3" s="343"/>
      <c r="T3" s="308"/>
      <c r="U3" s="306"/>
      <c r="V3" s="306"/>
      <c r="W3" s="307"/>
      <c r="X3" s="78"/>
      <c r="Y3" s="78"/>
    </row>
    <row r="4" spans="1:25" ht="12.75">
      <c r="A4" s="301"/>
      <c r="B4" s="302"/>
      <c r="C4" s="326"/>
      <c r="D4" s="327"/>
      <c r="E4" s="327"/>
      <c r="F4" s="327"/>
      <c r="G4" s="327"/>
      <c r="H4" s="327"/>
      <c r="I4" s="327"/>
      <c r="J4" s="328"/>
      <c r="K4" s="353"/>
      <c r="L4" s="354"/>
      <c r="M4" s="354"/>
      <c r="N4" s="355"/>
      <c r="O4" s="344"/>
      <c r="P4" s="345"/>
      <c r="Q4" s="345"/>
      <c r="R4" s="345"/>
      <c r="S4" s="346"/>
      <c r="T4" s="308"/>
      <c r="U4" s="306"/>
      <c r="V4" s="306"/>
      <c r="W4" s="307"/>
      <c r="X4" s="78"/>
      <c r="Y4" s="78"/>
    </row>
    <row r="5" spans="1:25" ht="13.5" thickBot="1">
      <c r="A5" s="303"/>
      <c r="B5" s="304"/>
      <c r="C5" s="329"/>
      <c r="D5" s="330"/>
      <c r="E5" s="330"/>
      <c r="F5" s="330"/>
      <c r="G5" s="330"/>
      <c r="H5" s="330"/>
      <c r="I5" s="330"/>
      <c r="J5" s="331"/>
      <c r="K5" s="356"/>
      <c r="L5" s="357"/>
      <c r="M5" s="357"/>
      <c r="N5" s="358"/>
      <c r="O5" s="347"/>
      <c r="P5" s="348"/>
      <c r="Q5" s="348"/>
      <c r="R5" s="348"/>
      <c r="S5" s="349"/>
      <c r="T5" s="309"/>
      <c r="U5" s="310"/>
      <c r="V5" s="310"/>
      <c r="W5" s="311"/>
      <c r="X5" s="78"/>
      <c r="Y5" s="78"/>
    </row>
    <row r="6" spans="1:61" s="76" customFormat="1" ht="27" customHeight="1" thickBot="1">
      <c r="A6" s="338" t="s">
        <v>45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0"/>
      <c r="X6" s="78"/>
      <c r="Y6" s="78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</row>
    <row r="7" spans="1:25" ht="27" customHeight="1" thickBot="1">
      <c r="A7" s="332" t="s">
        <v>65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4"/>
      <c r="X7" s="78"/>
      <c r="Y7" s="78"/>
    </row>
    <row r="8" spans="1:25" ht="23.25" customHeight="1" thickBot="1">
      <c r="A8" s="335" t="s">
        <v>5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7"/>
      <c r="T8" s="335" t="s">
        <v>6</v>
      </c>
      <c r="U8" s="336"/>
      <c r="V8" s="336"/>
      <c r="W8" s="337"/>
      <c r="X8" s="78"/>
      <c r="Y8" s="78"/>
    </row>
    <row r="9" spans="1:25" ht="79.5" customHeight="1" thickBot="1" thickTop="1">
      <c r="A9" s="79" t="s">
        <v>7</v>
      </c>
      <c r="B9" s="316" t="s">
        <v>8</v>
      </c>
      <c r="C9" s="317"/>
      <c r="D9" s="289" t="s">
        <v>58</v>
      </c>
      <c r="E9" s="290"/>
      <c r="F9" s="286" t="s">
        <v>0</v>
      </c>
      <c r="G9" s="287"/>
      <c r="H9" s="288" t="s">
        <v>43</v>
      </c>
      <c r="I9" s="287"/>
      <c r="J9" s="288" t="s">
        <v>1</v>
      </c>
      <c r="K9" s="287"/>
      <c r="L9" s="288" t="s">
        <v>2</v>
      </c>
      <c r="M9" s="287"/>
      <c r="N9" s="288" t="s">
        <v>3</v>
      </c>
      <c r="O9" s="287"/>
      <c r="P9" s="288" t="s">
        <v>39</v>
      </c>
      <c r="Q9" s="287"/>
      <c r="R9" s="288" t="s">
        <v>4</v>
      </c>
      <c r="S9" s="287"/>
      <c r="T9" s="289" t="s">
        <v>28</v>
      </c>
      <c r="U9" s="290"/>
      <c r="V9" s="286" t="s">
        <v>9</v>
      </c>
      <c r="W9" s="287"/>
      <c r="X9" s="78"/>
      <c r="Y9" s="78"/>
    </row>
    <row r="10" spans="1:25" ht="16.5" thickBot="1">
      <c r="A10" s="80"/>
      <c r="B10" s="81" t="s">
        <v>10</v>
      </c>
      <c r="C10" s="82" t="s">
        <v>11</v>
      </c>
      <c r="D10" s="83" t="s">
        <v>10</v>
      </c>
      <c r="E10" s="82" t="s">
        <v>11</v>
      </c>
      <c r="F10" s="84" t="s">
        <v>10</v>
      </c>
      <c r="G10" s="85" t="s">
        <v>11</v>
      </c>
      <c r="H10" s="86" t="s">
        <v>10</v>
      </c>
      <c r="I10" s="85" t="s">
        <v>11</v>
      </c>
      <c r="J10" s="86" t="s">
        <v>10</v>
      </c>
      <c r="K10" s="85" t="s">
        <v>11</v>
      </c>
      <c r="L10" s="86" t="s">
        <v>10</v>
      </c>
      <c r="M10" s="85" t="s">
        <v>11</v>
      </c>
      <c r="N10" s="86" t="s">
        <v>10</v>
      </c>
      <c r="O10" s="85" t="s">
        <v>11</v>
      </c>
      <c r="P10" s="86" t="s">
        <v>10</v>
      </c>
      <c r="Q10" s="85" t="s">
        <v>11</v>
      </c>
      <c r="R10" s="86" t="s">
        <v>10</v>
      </c>
      <c r="S10" s="85" t="s">
        <v>11</v>
      </c>
      <c r="T10" s="83" t="s">
        <v>10</v>
      </c>
      <c r="U10" s="82" t="s">
        <v>11</v>
      </c>
      <c r="V10" s="84" t="s">
        <v>10</v>
      </c>
      <c r="W10" s="85" t="s">
        <v>11</v>
      </c>
      <c r="X10" s="78"/>
      <c r="Y10" s="78"/>
    </row>
    <row r="11" spans="1:25" ht="16.5" thickBot="1">
      <c r="A11" s="87" t="s">
        <v>12</v>
      </c>
      <c r="B11" s="74">
        <f aca="true" t="shared" si="0" ref="B11:B25">F11+H11+J11+L11+N11+P11+R11</f>
        <v>0</v>
      </c>
      <c r="C11" s="88">
        <f aca="true" t="shared" si="1" ref="C11:C25">G11+I11+K11+M11+O11+Q11+S11</f>
        <v>0</v>
      </c>
      <c r="D11" s="89">
        <f aca="true" t="shared" si="2" ref="D11:D25">F11+H11+J11+L11+N11+P11</f>
        <v>0</v>
      </c>
      <c r="E11" s="88">
        <f aca="true" t="shared" si="3" ref="E11:E25">G11+I11+K11+M11+O11+Q11</f>
        <v>0</v>
      </c>
      <c r="F11" s="90">
        <f>SUM(1:30!F11)</f>
        <v>0</v>
      </c>
      <c r="G11" s="90">
        <f>SUM(1:30!G11)</f>
        <v>0</v>
      </c>
      <c r="H11" s="90">
        <f>SUM(1:30!H11)</f>
        <v>0</v>
      </c>
      <c r="I11" s="90">
        <f>SUM(1:30!I11)</f>
        <v>0</v>
      </c>
      <c r="J11" s="90">
        <f>SUM(1:30!J11)</f>
        <v>0</v>
      </c>
      <c r="K11" s="90">
        <f>SUM(1:30!K11)</f>
        <v>0</v>
      </c>
      <c r="L11" s="90">
        <f>SUM(1:30!L11)</f>
        <v>0</v>
      </c>
      <c r="M11" s="90">
        <f>SUM(1:30!M11)</f>
        <v>0</v>
      </c>
      <c r="N11" s="90">
        <f>SUM(1:30!N11)</f>
        <v>0</v>
      </c>
      <c r="O11" s="90">
        <f>SUM(1:30!O11)</f>
        <v>0</v>
      </c>
      <c r="P11" s="90">
        <f>SUM(1:30!P11)</f>
        <v>0</v>
      </c>
      <c r="Q11" s="90">
        <f>SUM(1:30!Q11)</f>
        <v>0</v>
      </c>
      <c r="R11" s="90">
        <f>SUM(1:30!R11)</f>
        <v>0</v>
      </c>
      <c r="S11" s="90">
        <f>SUM(1:30!S11)</f>
        <v>0</v>
      </c>
      <c r="T11" s="90">
        <f>SUM(1:30!T11)</f>
        <v>0</v>
      </c>
      <c r="U11" s="90">
        <f>SUM(1:30!U11)</f>
        <v>0</v>
      </c>
      <c r="V11" s="90">
        <f>SUM(1:30!V11)</f>
        <v>0</v>
      </c>
      <c r="W11" s="90">
        <f>SUM(1:30!W11)</f>
        <v>0</v>
      </c>
      <c r="X11" s="78"/>
      <c r="Y11" s="78"/>
    </row>
    <row r="12" spans="1:25" ht="16.5" thickBot="1">
      <c r="A12" s="87" t="s">
        <v>13</v>
      </c>
      <c r="B12" s="74">
        <f t="shared" si="0"/>
        <v>0</v>
      </c>
      <c r="C12" s="88">
        <f t="shared" si="1"/>
        <v>0</v>
      </c>
      <c r="D12" s="89">
        <f t="shared" si="2"/>
        <v>0</v>
      </c>
      <c r="E12" s="88">
        <f t="shared" si="3"/>
        <v>0</v>
      </c>
      <c r="F12" s="90">
        <f>SUM(1:30!F12)</f>
        <v>0</v>
      </c>
      <c r="G12" s="90">
        <f>SUM(1:30!G12)</f>
        <v>0</v>
      </c>
      <c r="H12" s="90">
        <f>SUM(1:30!H12)</f>
        <v>0</v>
      </c>
      <c r="I12" s="90">
        <f>SUM(1:30!I12)</f>
        <v>0</v>
      </c>
      <c r="J12" s="90">
        <f>SUM(1:30!J12)</f>
        <v>0</v>
      </c>
      <c r="K12" s="90">
        <f>SUM(1:30!K12)</f>
        <v>0</v>
      </c>
      <c r="L12" s="90">
        <f>SUM(1:30!L12)</f>
        <v>0</v>
      </c>
      <c r="M12" s="90">
        <f>SUM(1:30!M12)</f>
        <v>0</v>
      </c>
      <c r="N12" s="90">
        <f>SUM(1:30!N12)</f>
        <v>0</v>
      </c>
      <c r="O12" s="90">
        <f>SUM(1:30!O12)</f>
        <v>0</v>
      </c>
      <c r="P12" s="90">
        <f>SUM(1:30!P12)</f>
        <v>0</v>
      </c>
      <c r="Q12" s="90">
        <f>SUM(1:30!Q12)</f>
        <v>0</v>
      </c>
      <c r="R12" s="90">
        <f>SUM(1:30!R12)</f>
        <v>0</v>
      </c>
      <c r="S12" s="90">
        <f>SUM(1:30!S12)</f>
        <v>0</v>
      </c>
      <c r="T12" s="90">
        <f>SUM(1:30!T12)</f>
        <v>0</v>
      </c>
      <c r="U12" s="90">
        <f>SUM(1:30!U12)</f>
        <v>0</v>
      </c>
      <c r="V12" s="90">
        <f>SUM(1:30!V12)</f>
        <v>0</v>
      </c>
      <c r="W12" s="90">
        <f>SUM(1:30!W12)</f>
        <v>0</v>
      </c>
      <c r="X12" s="78"/>
      <c r="Y12" s="78"/>
    </row>
    <row r="13" spans="1:25" ht="16.5" thickBot="1">
      <c r="A13" s="87" t="s">
        <v>14</v>
      </c>
      <c r="B13" s="74">
        <f t="shared" si="0"/>
        <v>0</v>
      </c>
      <c r="C13" s="88">
        <f t="shared" si="1"/>
        <v>0</v>
      </c>
      <c r="D13" s="89">
        <f t="shared" si="2"/>
        <v>0</v>
      </c>
      <c r="E13" s="88">
        <f t="shared" si="3"/>
        <v>0</v>
      </c>
      <c r="F13" s="90">
        <f>SUM(1:30!F13)</f>
        <v>0</v>
      </c>
      <c r="G13" s="90">
        <f>SUM(1:30!G13)</f>
        <v>0</v>
      </c>
      <c r="H13" s="90">
        <f>SUM(1:30!H13)</f>
        <v>0</v>
      </c>
      <c r="I13" s="90">
        <f>SUM(1:30!I13)</f>
        <v>0</v>
      </c>
      <c r="J13" s="90">
        <f>SUM(1:30!J13)</f>
        <v>0</v>
      </c>
      <c r="K13" s="90">
        <f>SUM(1:30!K13)</f>
        <v>0</v>
      </c>
      <c r="L13" s="90">
        <f>SUM(1:30!L13)</f>
        <v>0</v>
      </c>
      <c r="M13" s="90">
        <f>SUM(1:30!M13)</f>
        <v>0</v>
      </c>
      <c r="N13" s="90">
        <f>SUM(1:30!N13)</f>
        <v>0</v>
      </c>
      <c r="O13" s="90">
        <f>SUM(1:30!O13)</f>
        <v>0</v>
      </c>
      <c r="P13" s="90">
        <f>SUM(1:30!P13)</f>
        <v>0</v>
      </c>
      <c r="Q13" s="90">
        <f>SUM(1:30!Q13)</f>
        <v>0</v>
      </c>
      <c r="R13" s="90">
        <f>SUM(1:30!R13)</f>
        <v>0</v>
      </c>
      <c r="S13" s="90">
        <f>SUM(1:30!S13)</f>
        <v>0</v>
      </c>
      <c r="T13" s="90">
        <f>SUM(1:30!T13)</f>
        <v>0</v>
      </c>
      <c r="U13" s="90">
        <f>SUM(1:30!U13)</f>
        <v>0</v>
      </c>
      <c r="V13" s="90">
        <f>SUM(1:30!V13)</f>
        <v>0</v>
      </c>
      <c r="W13" s="90">
        <f>SUM(1:30!W13)</f>
        <v>0</v>
      </c>
      <c r="X13" s="78"/>
      <c r="Y13" s="78"/>
    </row>
    <row r="14" spans="1:25" ht="16.5" thickBot="1">
      <c r="A14" s="87" t="s">
        <v>15</v>
      </c>
      <c r="B14" s="74">
        <f t="shared" si="0"/>
        <v>0</v>
      </c>
      <c r="C14" s="88">
        <f t="shared" si="1"/>
        <v>0</v>
      </c>
      <c r="D14" s="89">
        <f t="shared" si="2"/>
        <v>0</v>
      </c>
      <c r="E14" s="88">
        <f t="shared" si="3"/>
        <v>0</v>
      </c>
      <c r="F14" s="90">
        <f>SUM(1:30!F14)</f>
        <v>0</v>
      </c>
      <c r="G14" s="90">
        <f>SUM(1:30!G14)</f>
        <v>0</v>
      </c>
      <c r="H14" s="90">
        <f>SUM(1:30!H14)</f>
        <v>0</v>
      </c>
      <c r="I14" s="90">
        <f>SUM(1:30!I14)</f>
        <v>0</v>
      </c>
      <c r="J14" s="90">
        <f>SUM(1:30!J14)</f>
        <v>0</v>
      </c>
      <c r="K14" s="90">
        <f>SUM(1:30!K14)</f>
        <v>0</v>
      </c>
      <c r="L14" s="90">
        <f>SUM(1:30!L14)</f>
        <v>0</v>
      </c>
      <c r="M14" s="90">
        <f>SUM(1:30!M14)</f>
        <v>0</v>
      </c>
      <c r="N14" s="90">
        <f>SUM(1:30!N14)</f>
        <v>0</v>
      </c>
      <c r="O14" s="90">
        <f>SUM(1:30!O14)</f>
        <v>0</v>
      </c>
      <c r="P14" s="90">
        <f>SUM(1:30!P14)</f>
        <v>0</v>
      </c>
      <c r="Q14" s="90">
        <f>SUM(1:30!Q14)</f>
        <v>0</v>
      </c>
      <c r="R14" s="90">
        <f>SUM(1:30!R14)</f>
        <v>0</v>
      </c>
      <c r="S14" s="90">
        <f>SUM(1:30!S14)</f>
        <v>0</v>
      </c>
      <c r="T14" s="90">
        <f>SUM(1:30!T14)</f>
        <v>0</v>
      </c>
      <c r="U14" s="90">
        <f>SUM(1:30!U14)</f>
        <v>0</v>
      </c>
      <c r="V14" s="90">
        <f>SUM(1:30!V14)</f>
        <v>0</v>
      </c>
      <c r="W14" s="90">
        <f>SUM(1:30!W14)</f>
        <v>0</v>
      </c>
      <c r="X14" s="78"/>
      <c r="Y14" s="78"/>
    </row>
    <row r="15" spans="1:25" ht="16.5" thickBot="1">
      <c r="A15" s="87" t="s">
        <v>16</v>
      </c>
      <c r="B15" s="74">
        <f t="shared" si="0"/>
        <v>0</v>
      </c>
      <c r="C15" s="88">
        <f t="shared" si="1"/>
        <v>0</v>
      </c>
      <c r="D15" s="89">
        <f t="shared" si="2"/>
        <v>0</v>
      </c>
      <c r="E15" s="88">
        <f t="shared" si="3"/>
        <v>0</v>
      </c>
      <c r="F15" s="90">
        <f>SUM(1:30!F15)</f>
        <v>0</v>
      </c>
      <c r="G15" s="90">
        <f>SUM(1:30!G15)</f>
        <v>0</v>
      </c>
      <c r="H15" s="90">
        <f>SUM(1:30!H15)</f>
        <v>0</v>
      </c>
      <c r="I15" s="90">
        <f>SUM(1:30!I15)</f>
        <v>0</v>
      </c>
      <c r="J15" s="90">
        <f>SUM(1:30!J15)</f>
        <v>0</v>
      </c>
      <c r="K15" s="90">
        <f>SUM(1:30!K15)</f>
        <v>0</v>
      </c>
      <c r="L15" s="90">
        <f>SUM(1:30!L15)</f>
        <v>0</v>
      </c>
      <c r="M15" s="90">
        <f>SUM(1:30!M15)</f>
        <v>0</v>
      </c>
      <c r="N15" s="90">
        <f>SUM(1:30!N15)</f>
        <v>0</v>
      </c>
      <c r="O15" s="90">
        <f>SUM(1:30!O15)</f>
        <v>0</v>
      </c>
      <c r="P15" s="90">
        <f>SUM(1:30!P15)</f>
        <v>0</v>
      </c>
      <c r="Q15" s="90">
        <f>SUM(1:30!Q15)</f>
        <v>0</v>
      </c>
      <c r="R15" s="90">
        <f>SUM(1:30!R15)</f>
        <v>0</v>
      </c>
      <c r="S15" s="90">
        <f>SUM(1:30!S15)</f>
        <v>0</v>
      </c>
      <c r="T15" s="90">
        <f>SUM(1:30!T15)</f>
        <v>0</v>
      </c>
      <c r="U15" s="90">
        <f>SUM(1:30!U15)</f>
        <v>0</v>
      </c>
      <c r="V15" s="90">
        <f>SUM(1:30!V15)</f>
        <v>0</v>
      </c>
      <c r="W15" s="90">
        <f>SUM(1:30!W15)</f>
        <v>0</v>
      </c>
      <c r="X15" s="78"/>
      <c r="Y15" s="78"/>
    </row>
    <row r="16" spans="1:25" ht="16.5" thickBot="1">
      <c r="A16" s="87" t="s">
        <v>17</v>
      </c>
      <c r="B16" s="74">
        <f t="shared" si="0"/>
        <v>0</v>
      </c>
      <c r="C16" s="88">
        <f t="shared" si="1"/>
        <v>0</v>
      </c>
      <c r="D16" s="89">
        <f t="shared" si="2"/>
        <v>0</v>
      </c>
      <c r="E16" s="88">
        <f t="shared" si="3"/>
        <v>0</v>
      </c>
      <c r="F16" s="90">
        <f>SUM(1:30!F16)</f>
        <v>0</v>
      </c>
      <c r="G16" s="90">
        <f>SUM(1:30!G16)</f>
        <v>0</v>
      </c>
      <c r="H16" s="90">
        <f>SUM(1:30!H16)</f>
        <v>0</v>
      </c>
      <c r="I16" s="90">
        <f>SUM(1:30!I16)</f>
        <v>0</v>
      </c>
      <c r="J16" s="90">
        <f>SUM(1:30!J16)</f>
        <v>0</v>
      </c>
      <c r="K16" s="90">
        <f>SUM(1:30!K16)</f>
        <v>0</v>
      </c>
      <c r="L16" s="90">
        <f>SUM(1:30!L16)</f>
        <v>0</v>
      </c>
      <c r="M16" s="90">
        <f>SUM(1:30!M16)</f>
        <v>0</v>
      </c>
      <c r="N16" s="90">
        <f>SUM(1:30!N16)</f>
        <v>0</v>
      </c>
      <c r="O16" s="90">
        <f>SUM(1:30!O16)</f>
        <v>0</v>
      </c>
      <c r="P16" s="90">
        <f>SUM(1:30!P16)</f>
        <v>0</v>
      </c>
      <c r="Q16" s="90">
        <f>SUM(1:30!Q16)</f>
        <v>0</v>
      </c>
      <c r="R16" s="90">
        <f>SUM(1:30!R16)</f>
        <v>0</v>
      </c>
      <c r="S16" s="90">
        <f>SUM(1:30!S16)</f>
        <v>0</v>
      </c>
      <c r="T16" s="90">
        <f>SUM(1:30!T16)</f>
        <v>0</v>
      </c>
      <c r="U16" s="90">
        <f>SUM(1:30!U16)</f>
        <v>0</v>
      </c>
      <c r="V16" s="90">
        <f>SUM(1:30!V16)</f>
        <v>0</v>
      </c>
      <c r="W16" s="90">
        <f>SUM(1:30!W16)</f>
        <v>0</v>
      </c>
      <c r="X16" s="78"/>
      <c r="Y16" s="78"/>
    </row>
    <row r="17" spans="1:25" ht="16.5" thickBot="1">
      <c r="A17" s="87" t="s">
        <v>18</v>
      </c>
      <c r="B17" s="74">
        <f t="shared" si="0"/>
        <v>0</v>
      </c>
      <c r="C17" s="88">
        <f t="shared" si="1"/>
        <v>0</v>
      </c>
      <c r="D17" s="89">
        <f t="shared" si="2"/>
        <v>0</v>
      </c>
      <c r="E17" s="88">
        <f t="shared" si="3"/>
        <v>0</v>
      </c>
      <c r="F17" s="90">
        <f>SUM(1:30!F17)</f>
        <v>0</v>
      </c>
      <c r="G17" s="90">
        <f>SUM(1:30!G17)</f>
        <v>0</v>
      </c>
      <c r="H17" s="90">
        <f>SUM(1:30!H17)</f>
        <v>0</v>
      </c>
      <c r="I17" s="90">
        <f>SUM(1:30!I17)</f>
        <v>0</v>
      </c>
      <c r="J17" s="90">
        <f>SUM(1:30!J17)</f>
        <v>0</v>
      </c>
      <c r="K17" s="90">
        <f>SUM(1:30!K17)</f>
        <v>0</v>
      </c>
      <c r="L17" s="90">
        <f>SUM(1:30!L17)</f>
        <v>0</v>
      </c>
      <c r="M17" s="90">
        <f>SUM(1:30!M17)</f>
        <v>0</v>
      </c>
      <c r="N17" s="90">
        <f>SUM(1:30!N17)</f>
        <v>0</v>
      </c>
      <c r="O17" s="90">
        <f>SUM(1:30!O17)</f>
        <v>0</v>
      </c>
      <c r="P17" s="90">
        <f>SUM(1:30!P17)</f>
        <v>0</v>
      </c>
      <c r="Q17" s="90">
        <f>SUM(1:30!Q17)</f>
        <v>0</v>
      </c>
      <c r="R17" s="90">
        <f>SUM(1:30!R17)</f>
        <v>0</v>
      </c>
      <c r="S17" s="90">
        <f>SUM(1:30!S17)</f>
        <v>0</v>
      </c>
      <c r="T17" s="90">
        <f>SUM(1:30!T17)</f>
        <v>0</v>
      </c>
      <c r="U17" s="90">
        <f>SUM(1:30!U17)</f>
        <v>0</v>
      </c>
      <c r="V17" s="90">
        <f>SUM(1:30!V17)</f>
        <v>0</v>
      </c>
      <c r="W17" s="90">
        <f>SUM(1:30!W17)</f>
        <v>0</v>
      </c>
      <c r="X17" s="78"/>
      <c r="Y17" s="78"/>
    </row>
    <row r="18" spans="1:25" ht="16.5" thickBot="1">
      <c r="A18" s="87" t="s">
        <v>19</v>
      </c>
      <c r="B18" s="74">
        <f t="shared" si="0"/>
        <v>0</v>
      </c>
      <c r="C18" s="88">
        <f t="shared" si="1"/>
        <v>0</v>
      </c>
      <c r="D18" s="89">
        <f t="shared" si="2"/>
        <v>0</v>
      </c>
      <c r="E18" s="88">
        <f t="shared" si="3"/>
        <v>0</v>
      </c>
      <c r="F18" s="90">
        <f>SUM(1:30!F18)</f>
        <v>0</v>
      </c>
      <c r="G18" s="90">
        <f>SUM(1:30!G18)</f>
        <v>0</v>
      </c>
      <c r="H18" s="90">
        <f>SUM(1:30!H18)</f>
        <v>0</v>
      </c>
      <c r="I18" s="90">
        <f>SUM(1:30!I18)</f>
        <v>0</v>
      </c>
      <c r="J18" s="90">
        <f>SUM(1:30!J18)</f>
        <v>0</v>
      </c>
      <c r="K18" s="90">
        <f>SUM(1:30!K18)</f>
        <v>0</v>
      </c>
      <c r="L18" s="90">
        <f>SUM(1:30!L18)</f>
        <v>0</v>
      </c>
      <c r="M18" s="90">
        <f>SUM(1:30!M18)</f>
        <v>0</v>
      </c>
      <c r="N18" s="90">
        <f>SUM(1:30!N18)</f>
        <v>0</v>
      </c>
      <c r="O18" s="90">
        <f>SUM(1:30!O18)</f>
        <v>0</v>
      </c>
      <c r="P18" s="90">
        <f>SUM(1:30!P18)</f>
        <v>0</v>
      </c>
      <c r="Q18" s="90">
        <f>SUM(1:30!Q18)</f>
        <v>0</v>
      </c>
      <c r="R18" s="90">
        <f>SUM(1:30!R18)</f>
        <v>0</v>
      </c>
      <c r="S18" s="90">
        <f>SUM(1:30!S18)</f>
        <v>0</v>
      </c>
      <c r="T18" s="90">
        <f>SUM(1:30!T18)</f>
        <v>0</v>
      </c>
      <c r="U18" s="90">
        <f>SUM(1:30!U18)</f>
        <v>0</v>
      </c>
      <c r="V18" s="90">
        <f>SUM(1:30!V18)</f>
        <v>0</v>
      </c>
      <c r="W18" s="90">
        <f>SUM(1:30!W18)</f>
        <v>0</v>
      </c>
      <c r="X18" s="78"/>
      <c r="Y18" s="78"/>
    </row>
    <row r="19" spans="1:25" ht="16.5" thickBot="1">
      <c r="A19" s="87" t="s">
        <v>20</v>
      </c>
      <c r="B19" s="74">
        <f t="shared" si="0"/>
        <v>0</v>
      </c>
      <c r="C19" s="88">
        <f t="shared" si="1"/>
        <v>0</v>
      </c>
      <c r="D19" s="89">
        <f t="shared" si="2"/>
        <v>0</v>
      </c>
      <c r="E19" s="88">
        <f t="shared" si="3"/>
        <v>0</v>
      </c>
      <c r="F19" s="90">
        <f>SUM(1:30!F19)</f>
        <v>0</v>
      </c>
      <c r="G19" s="90">
        <f>SUM(1:30!G19)</f>
        <v>0</v>
      </c>
      <c r="H19" s="90">
        <f>SUM(1:30!H19)</f>
        <v>0</v>
      </c>
      <c r="I19" s="90">
        <f>SUM(1:30!I19)</f>
        <v>0</v>
      </c>
      <c r="J19" s="90">
        <f>SUM(1:30!J19)</f>
        <v>0</v>
      </c>
      <c r="K19" s="90">
        <f>SUM(1:30!K19)</f>
        <v>0</v>
      </c>
      <c r="L19" s="90">
        <f>SUM(1:30!L19)</f>
        <v>0</v>
      </c>
      <c r="M19" s="90">
        <f>SUM(1:30!M19)</f>
        <v>0</v>
      </c>
      <c r="N19" s="90">
        <f>SUM(1:30!N19)</f>
        <v>0</v>
      </c>
      <c r="O19" s="90">
        <f>SUM(1:30!O19)</f>
        <v>0</v>
      </c>
      <c r="P19" s="90">
        <f>SUM(1:30!P19)</f>
        <v>0</v>
      </c>
      <c r="Q19" s="90">
        <f>SUM(1:30!Q19)</f>
        <v>0</v>
      </c>
      <c r="R19" s="90">
        <f>SUM(1:30!R19)</f>
        <v>0</v>
      </c>
      <c r="S19" s="90">
        <f>SUM(1:30!S19)</f>
        <v>0</v>
      </c>
      <c r="T19" s="90">
        <f>SUM(1:30!T19)</f>
        <v>0</v>
      </c>
      <c r="U19" s="90">
        <f>SUM(1:30!U19)</f>
        <v>0</v>
      </c>
      <c r="V19" s="90">
        <f>SUM(1:30!V19)</f>
        <v>0</v>
      </c>
      <c r="W19" s="90">
        <f>SUM(1:30!W19)</f>
        <v>0</v>
      </c>
      <c r="X19" s="78"/>
      <c r="Y19" s="78"/>
    </row>
    <row r="20" spans="1:25" ht="16.5" thickBot="1">
      <c r="A20" s="87" t="s">
        <v>41</v>
      </c>
      <c r="B20" s="74">
        <f t="shared" si="0"/>
        <v>0</v>
      </c>
      <c r="C20" s="88">
        <f t="shared" si="1"/>
        <v>0</v>
      </c>
      <c r="D20" s="89">
        <f t="shared" si="2"/>
        <v>0</v>
      </c>
      <c r="E20" s="88">
        <f t="shared" si="3"/>
        <v>0</v>
      </c>
      <c r="F20" s="90">
        <f>SUM(1:30!F20)</f>
        <v>0</v>
      </c>
      <c r="G20" s="90">
        <f>SUM(1:30!G20)</f>
        <v>0</v>
      </c>
      <c r="H20" s="90">
        <f>SUM(1:30!H20)</f>
        <v>0</v>
      </c>
      <c r="I20" s="90">
        <f>SUM(1:30!I20)</f>
        <v>0</v>
      </c>
      <c r="J20" s="90">
        <f>SUM(1:30!J20)</f>
        <v>0</v>
      </c>
      <c r="K20" s="90">
        <f>SUM(1:30!K20)</f>
        <v>0</v>
      </c>
      <c r="L20" s="90">
        <f>SUM(1:30!L20)</f>
        <v>0</v>
      </c>
      <c r="M20" s="90">
        <f>SUM(1:30!M20)</f>
        <v>0</v>
      </c>
      <c r="N20" s="90">
        <f>SUM(1:30!N20)</f>
        <v>0</v>
      </c>
      <c r="O20" s="90">
        <f>SUM(1:30!O20)</f>
        <v>0</v>
      </c>
      <c r="P20" s="90">
        <f>SUM(1:30!P20)</f>
        <v>0</v>
      </c>
      <c r="Q20" s="90">
        <f>SUM(1:30!Q20)</f>
        <v>0</v>
      </c>
      <c r="R20" s="90">
        <f>SUM(1:30!R20)</f>
        <v>0</v>
      </c>
      <c r="S20" s="90">
        <f>SUM(1:30!S20)</f>
        <v>0</v>
      </c>
      <c r="T20" s="90">
        <f>SUM(1:30!T20)</f>
        <v>0</v>
      </c>
      <c r="U20" s="90">
        <f>SUM(1:30!U20)</f>
        <v>0</v>
      </c>
      <c r="V20" s="90">
        <f>SUM(1:30!V20)</f>
        <v>0</v>
      </c>
      <c r="W20" s="90">
        <f>SUM(1:30!W20)</f>
        <v>0</v>
      </c>
      <c r="X20" s="78"/>
      <c r="Y20" s="78"/>
    </row>
    <row r="21" spans="1:25" ht="16.5" thickBot="1">
      <c r="A21" s="87" t="s">
        <v>21</v>
      </c>
      <c r="B21" s="74">
        <f t="shared" si="0"/>
        <v>0</v>
      </c>
      <c r="C21" s="88">
        <f t="shared" si="1"/>
        <v>0</v>
      </c>
      <c r="D21" s="89">
        <f t="shared" si="2"/>
        <v>0</v>
      </c>
      <c r="E21" s="88">
        <f t="shared" si="3"/>
        <v>0</v>
      </c>
      <c r="F21" s="90">
        <f>SUM(1:30!F21)</f>
        <v>0</v>
      </c>
      <c r="G21" s="90">
        <f>SUM(1:30!G21)</f>
        <v>0</v>
      </c>
      <c r="H21" s="90">
        <f>SUM(1:30!H21)</f>
        <v>0</v>
      </c>
      <c r="I21" s="90">
        <f>SUM(1:30!I21)</f>
        <v>0</v>
      </c>
      <c r="J21" s="90">
        <f>SUM(1:30!J21)</f>
        <v>0</v>
      </c>
      <c r="K21" s="90">
        <f>SUM(1:30!K21)</f>
        <v>0</v>
      </c>
      <c r="L21" s="90">
        <f>SUM(1:30!L21)</f>
        <v>0</v>
      </c>
      <c r="M21" s="90">
        <f>SUM(1:30!M21)</f>
        <v>0</v>
      </c>
      <c r="N21" s="90">
        <f>SUM(1:30!N21)</f>
        <v>0</v>
      </c>
      <c r="O21" s="90">
        <f>SUM(1:30!O21)</f>
        <v>0</v>
      </c>
      <c r="P21" s="90">
        <f>SUM(1:30!P21)</f>
        <v>0</v>
      </c>
      <c r="Q21" s="90">
        <f>SUM(1:30!Q21)</f>
        <v>0</v>
      </c>
      <c r="R21" s="90">
        <f>SUM(1:30!R21)</f>
        <v>0</v>
      </c>
      <c r="S21" s="90">
        <f>SUM(1:30!S21)</f>
        <v>0</v>
      </c>
      <c r="T21" s="90">
        <f>SUM(1:30!T21)</f>
        <v>0</v>
      </c>
      <c r="U21" s="90">
        <f>SUM(1:30!U21)</f>
        <v>0</v>
      </c>
      <c r="V21" s="90">
        <f>SUM(1:30!V21)</f>
        <v>0</v>
      </c>
      <c r="W21" s="90">
        <f>SUM(1:30!W21)</f>
        <v>0</v>
      </c>
      <c r="X21" s="78"/>
      <c r="Y21" s="78"/>
    </row>
    <row r="22" spans="1:25" ht="16.5" thickBot="1">
      <c r="A22" s="87" t="s">
        <v>22</v>
      </c>
      <c r="B22" s="74">
        <f t="shared" si="0"/>
        <v>0</v>
      </c>
      <c r="C22" s="88">
        <f t="shared" si="1"/>
        <v>0</v>
      </c>
      <c r="D22" s="89">
        <f t="shared" si="2"/>
        <v>0</v>
      </c>
      <c r="E22" s="88">
        <f t="shared" si="3"/>
        <v>0</v>
      </c>
      <c r="F22" s="90">
        <f>SUM(1:30!F22)</f>
        <v>0</v>
      </c>
      <c r="G22" s="90">
        <f>SUM(1:30!G22)</f>
        <v>0</v>
      </c>
      <c r="H22" s="90">
        <f>SUM(1:30!H22)</f>
        <v>0</v>
      </c>
      <c r="I22" s="90">
        <f>SUM(1:30!I22)</f>
        <v>0</v>
      </c>
      <c r="J22" s="90">
        <f>SUM(1:30!J22)</f>
        <v>0</v>
      </c>
      <c r="K22" s="90">
        <f>SUM(1:30!K22)</f>
        <v>0</v>
      </c>
      <c r="L22" s="90">
        <f>SUM(1:30!L22)</f>
        <v>0</v>
      </c>
      <c r="M22" s="90">
        <f>SUM(1:30!M22)</f>
        <v>0</v>
      </c>
      <c r="N22" s="90">
        <f>SUM(1:30!N22)</f>
        <v>0</v>
      </c>
      <c r="O22" s="90">
        <f>SUM(1:30!O22)</f>
        <v>0</v>
      </c>
      <c r="P22" s="90">
        <f>SUM(1:30!P22)</f>
        <v>0</v>
      </c>
      <c r="Q22" s="90">
        <f>SUM(1:30!Q22)</f>
        <v>0</v>
      </c>
      <c r="R22" s="90">
        <f>SUM(1:30!R22)</f>
        <v>0</v>
      </c>
      <c r="S22" s="90">
        <f>SUM(1:30!S22)</f>
        <v>0</v>
      </c>
      <c r="T22" s="90">
        <f>SUM(1:30!T22)</f>
        <v>0</v>
      </c>
      <c r="U22" s="90">
        <f>SUM(1:30!U22)</f>
        <v>0</v>
      </c>
      <c r="V22" s="90">
        <f>SUM(1:30!V22)</f>
        <v>0</v>
      </c>
      <c r="W22" s="90">
        <f>SUM(1:30!W22)</f>
        <v>0</v>
      </c>
      <c r="X22" s="78"/>
      <c r="Y22" s="78"/>
    </row>
    <row r="23" spans="1:25" ht="16.5" thickBot="1">
      <c r="A23" s="87" t="s">
        <v>23</v>
      </c>
      <c r="B23" s="74">
        <f t="shared" si="0"/>
        <v>0</v>
      </c>
      <c r="C23" s="88">
        <f t="shared" si="1"/>
        <v>0</v>
      </c>
      <c r="D23" s="89">
        <f t="shared" si="2"/>
        <v>0</v>
      </c>
      <c r="E23" s="88">
        <f t="shared" si="3"/>
        <v>0</v>
      </c>
      <c r="F23" s="90">
        <f>SUM(1:30!F23)</f>
        <v>0</v>
      </c>
      <c r="G23" s="90">
        <f>SUM(1:30!G23)</f>
        <v>0</v>
      </c>
      <c r="H23" s="90">
        <f>SUM(1:30!H23)</f>
        <v>0</v>
      </c>
      <c r="I23" s="90">
        <f>SUM(1:30!I23)</f>
        <v>0</v>
      </c>
      <c r="J23" s="90">
        <f>SUM(1:30!J23)</f>
        <v>0</v>
      </c>
      <c r="K23" s="90">
        <f>SUM(1:30!K23)</f>
        <v>0</v>
      </c>
      <c r="L23" s="90">
        <f>SUM(1:30!L23)</f>
        <v>0</v>
      </c>
      <c r="M23" s="90">
        <f>SUM(1:30!M23)</f>
        <v>0</v>
      </c>
      <c r="N23" s="90">
        <f>SUM(1:30!N23)</f>
        <v>0</v>
      </c>
      <c r="O23" s="90">
        <f>SUM(1:30!O23)</f>
        <v>0</v>
      </c>
      <c r="P23" s="90">
        <f>SUM(1:30!P23)</f>
        <v>0</v>
      </c>
      <c r="Q23" s="90">
        <f>SUM(1:30!Q23)</f>
        <v>0</v>
      </c>
      <c r="R23" s="90">
        <f>SUM(1:30!R23)</f>
        <v>0</v>
      </c>
      <c r="S23" s="90">
        <f>SUM(1:30!S23)</f>
        <v>0</v>
      </c>
      <c r="T23" s="90">
        <f>SUM(1:30!T23)</f>
        <v>0</v>
      </c>
      <c r="U23" s="90">
        <f>SUM(1:30!U23)</f>
        <v>0</v>
      </c>
      <c r="V23" s="90">
        <f>SUM(1:30!V23)</f>
        <v>0</v>
      </c>
      <c r="W23" s="90">
        <f>SUM(1:30!W23)</f>
        <v>0</v>
      </c>
      <c r="X23" s="78"/>
      <c r="Y23" s="78"/>
    </row>
    <row r="24" spans="1:25" ht="16.5" thickBot="1">
      <c r="A24" s="87" t="s">
        <v>24</v>
      </c>
      <c r="B24" s="74">
        <f t="shared" si="0"/>
        <v>0</v>
      </c>
      <c r="C24" s="88">
        <f t="shared" si="1"/>
        <v>0</v>
      </c>
      <c r="D24" s="89">
        <f t="shared" si="2"/>
        <v>0</v>
      </c>
      <c r="E24" s="88">
        <f t="shared" si="3"/>
        <v>0</v>
      </c>
      <c r="F24" s="90">
        <f>SUM(1:30!F24)</f>
        <v>0</v>
      </c>
      <c r="G24" s="90">
        <f>SUM(1:30!G24)</f>
        <v>0</v>
      </c>
      <c r="H24" s="90">
        <f>SUM(1:30!H24)</f>
        <v>0</v>
      </c>
      <c r="I24" s="90">
        <f>SUM(1:30!I24)</f>
        <v>0</v>
      </c>
      <c r="J24" s="90">
        <f>SUM(1:30!J24)</f>
        <v>0</v>
      </c>
      <c r="K24" s="90">
        <f>SUM(1:30!K24)</f>
        <v>0</v>
      </c>
      <c r="L24" s="90">
        <f>SUM(1:30!L24)</f>
        <v>0</v>
      </c>
      <c r="M24" s="90">
        <f>SUM(1:30!M24)</f>
        <v>0</v>
      </c>
      <c r="N24" s="90">
        <f>SUM(1:30!N24)</f>
        <v>0</v>
      </c>
      <c r="O24" s="90">
        <f>SUM(1:30!O24)</f>
        <v>0</v>
      </c>
      <c r="P24" s="90">
        <f>SUM(1:30!P24)</f>
        <v>0</v>
      </c>
      <c r="Q24" s="90">
        <f>SUM(1:30!Q24)</f>
        <v>0</v>
      </c>
      <c r="R24" s="90">
        <f>SUM(1:30!R24)</f>
        <v>0</v>
      </c>
      <c r="S24" s="90">
        <f>SUM(1:30!S24)</f>
        <v>0</v>
      </c>
      <c r="T24" s="90">
        <f>SUM(1:30!T24)</f>
        <v>0</v>
      </c>
      <c r="U24" s="90">
        <f>SUM(1:30!U24)</f>
        <v>0</v>
      </c>
      <c r="V24" s="90">
        <f>SUM(1:30!V24)</f>
        <v>0</v>
      </c>
      <c r="W24" s="90">
        <f>SUM(1:30!W24)</f>
        <v>0</v>
      </c>
      <c r="X24" s="78"/>
      <c r="Y24" s="78"/>
    </row>
    <row r="25" spans="1:25" ht="16.5" thickBot="1">
      <c r="A25" s="87" t="s">
        <v>25</v>
      </c>
      <c r="B25" s="74">
        <f t="shared" si="0"/>
        <v>0</v>
      </c>
      <c r="C25" s="88">
        <f t="shared" si="1"/>
        <v>0</v>
      </c>
      <c r="D25" s="89">
        <f t="shared" si="2"/>
        <v>0</v>
      </c>
      <c r="E25" s="88">
        <f t="shared" si="3"/>
        <v>0</v>
      </c>
      <c r="F25" s="90">
        <f>SUM(1:30!F25)</f>
        <v>0</v>
      </c>
      <c r="G25" s="90">
        <f>SUM(1:30!G25)</f>
        <v>0</v>
      </c>
      <c r="H25" s="90">
        <f>SUM(1:30!H25)</f>
        <v>0</v>
      </c>
      <c r="I25" s="90">
        <f>SUM(1:30!I25)</f>
        <v>0</v>
      </c>
      <c r="J25" s="90">
        <f>SUM(1:30!J25)</f>
        <v>0</v>
      </c>
      <c r="K25" s="90">
        <f>SUM(1:30!K25)</f>
        <v>0</v>
      </c>
      <c r="L25" s="90">
        <f>SUM(1:30!L25)</f>
        <v>0</v>
      </c>
      <c r="M25" s="90">
        <f>SUM(1:30!M25)</f>
        <v>0</v>
      </c>
      <c r="N25" s="90">
        <f>SUM(1:30!N25)</f>
        <v>0</v>
      </c>
      <c r="O25" s="90">
        <f>SUM(1:30!O25)</f>
        <v>0</v>
      </c>
      <c r="P25" s="90">
        <f>SUM(1:30!P25)</f>
        <v>0</v>
      </c>
      <c r="Q25" s="90">
        <f>SUM(1:30!Q25)</f>
        <v>0</v>
      </c>
      <c r="R25" s="90">
        <f>SUM(1:30!R25)</f>
        <v>0</v>
      </c>
      <c r="S25" s="90">
        <f>SUM(1:30!S25)</f>
        <v>0</v>
      </c>
      <c r="T25" s="90">
        <f>SUM(1:30!T25)</f>
        <v>0</v>
      </c>
      <c r="U25" s="90">
        <f>SUM(1:30!U25)</f>
        <v>0</v>
      </c>
      <c r="V25" s="90">
        <f>SUM(1:30!V25)</f>
        <v>0</v>
      </c>
      <c r="W25" s="90">
        <f>SUM(1:30!W25)</f>
        <v>0</v>
      </c>
      <c r="X25" s="78"/>
      <c r="Y25" s="78"/>
    </row>
    <row r="26" spans="1:25" ht="29.25" customHeight="1" thickBot="1">
      <c r="A26" s="87" t="s">
        <v>26</v>
      </c>
      <c r="B26" s="74">
        <f aca="true" t="shared" si="4" ref="B26:W26">SUM(B11:B25)</f>
        <v>0</v>
      </c>
      <c r="C26" s="74">
        <f t="shared" si="4"/>
        <v>0</v>
      </c>
      <c r="D26" s="74">
        <f t="shared" si="4"/>
        <v>0</v>
      </c>
      <c r="E26" s="74">
        <f t="shared" si="4"/>
        <v>0</v>
      </c>
      <c r="F26" s="75">
        <f t="shared" si="4"/>
        <v>0</v>
      </c>
      <c r="G26" s="74">
        <f t="shared" si="4"/>
        <v>0</v>
      </c>
      <c r="H26" s="74">
        <f t="shared" si="4"/>
        <v>0</v>
      </c>
      <c r="I26" s="74">
        <f t="shared" si="4"/>
        <v>0</v>
      </c>
      <c r="J26" s="74">
        <f t="shared" si="4"/>
        <v>0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0</v>
      </c>
      <c r="O26" s="74">
        <f t="shared" si="4"/>
        <v>0</v>
      </c>
      <c r="P26" s="74">
        <f t="shared" si="4"/>
        <v>0</v>
      </c>
      <c r="Q26" s="74">
        <f t="shared" si="4"/>
        <v>0</v>
      </c>
      <c r="R26" s="74">
        <f t="shared" si="4"/>
        <v>0</v>
      </c>
      <c r="S26" s="74">
        <f t="shared" si="4"/>
        <v>0</v>
      </c>
      <c r="T26" s="74">
        <f t="shared" si="4"/>
        <v>0</v>
      </c>
      <c r="U26" s="74">
        <f t="shared" si="4"/>
        <v>0</v>
      </c>
      <c r="V26" s="74">
        <f t="shared" si="4"/>
        <v>0</v>
      </c>
      <c r="W26" s="74">
        <f t="shared" si="4"/>
        <v>0</v>
      </c>
      <c r="X26" s="78"/>
      <c r="Y26" s="78"/>
    </row>
    <row r="27" spans="1:25" ht="12.75" customHeight="1">
      <c r="A27" s="271" t="s">
        <v>27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3"/>
      <c r="X27" s="78"/>
      <c r="Y27" s="78"/>
    </row>
    <row r="28" spans="1:25" ht="13.5" thickBo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6"/>
      <c r="X28" s="78"/>
      <c r="Y28" s="78"/>
    </row>
    <row r="29" spans="1:25" ht="16.5" thickBot="1">
      <c r="A29" s="91" t="s">
        <v>28</v>
      </c>
      <c r="B29" s="73">
        <f>F29+H29+J29+L29+N29+P29+R29</f>
        <v>0</v>
      </c>
      <c r="C29" s="71">
        <f>G29+I29+K29+M29+O29+Q29+S29</f>
        <v>0</v>
      </c>
      <c r="D29" s="72">
        <f>F29+H29+J29+L29+N29+P29</f>
        <v>0</v>
      </c>
      <c r="E29" s="71">
        <f>G29+K29+M29+O29+Q29</f>
        <v>0</v>
      </c>
      <c r="F29" s="90">
        <f>SUM(1:30!F29)</f>
        <v>0</v>
      </c>
      <c r="G29" s="90">
        <f>SUM(1:30!G29)</f>
        <v>0</v>
      </c>
      <c r="H29" s="90">
        <f>SUM(1:30!H29)</f>
        <v>0</v>
      </c>
      <c r="I29" s="90">
        <f>SUM(1:30!I29)</f>
        <v>0</v>
      </c>
      <c r="J29" s="90">
        <f>SUM(1:30!J29)</f>
        <v>0</v>
      </c>
      <c r="K29" s="90">
        <f>SUM(1:30!K29)</f>
        <v>0</v>
      </c>
      <c r="L29" s="90">
        <f>SUM(1:30!L29)</f>
        <v>0</v>
      </c>
      <c r="M29" s="90">
        <f>SUM(1:30!M29)</f>
        <v>0</v>
      </c>
      <c r="N29" s="90">
        <f>SUM(1:30!N29)</f>
        <v>0</v>
      </c>
      <c r="O29" s="90">
        <f>SUM(1:30!O29)</f>
        <v>0</v>
      </c>
      <c r="P29" s="90">
        <f>SUM(1:30!P29)</f>
        <v>0</v>
      </c>
      <c r="Q29" s="90">
        <f>SUM(1:30!Q29)</f>
        <v>0</v>
      </c>
      <c r="R29" s="90">
        <f>SUM(1:30!R29)</f>
        <v>0</v>
      </c>
      <c r="S29" s="90">
        <f>SUM(1:30!S29)</f>
        <v>0</v>
      </c>
      <c r="T29" s="92"/>
      <c r="U29" s="93"/>
      <c r="V29" s="92"/>
      <c r="W29" s="93"/>
      <c r="X29" s="78"/>
      <c r="Y29" s="78"/>
    </row>
    <row r="30" spans="1:25" ht="16.5" thickBot="1">
      <c r="A30" s="91" t="s">
        <v>29</v>
      </c>
      <c r="B30" s="73">
        <f>F30+H30+J30+L30+N30+P30+R30</f>
        <v>0</v>
      </c>
      <c r="C30" s="71">
        <f>G30+I30+K30+M30+O30+Q30+S30</f>
        <v>0</v>
      </c>
      <c r="D30" s="72">
        <f>F30+H30+J30+L30+N30+P30</f>
        <v>0</v>
      </c>
      <c r="E30" s="71">
        <f>G30+I30+K30+M30+O30+Q30</f>
        <v>0</v>
      </c>
      <c r="F30" s="90">
        <f>SUM(1:30!F30)</f>
        <v>0</v>
      </c>
      <c r="G30" s="90">
        <f>SUM(1:30!G30)</f>
        <v>0</v>
      </c>
      <c r="H30" s="90">
        <f>SUM(1:30!H30)</f>
        <v>0</v>
      </c>
      <c r="I30" s="90">
        <f>SUM(1:30!I30)</f>
        <v>0</v>
      </c>
      <c r="J30" s="90">
        <f>SUM(1:30!J30)</f>
        <v>0</v>
      </c>
      <c r="K30" s="90">
        <f>SUM(1:30!K30)</f>
        <v>0</v>
      </c>
      <c r="L30" s="90">
        <f>SUM(1:30!L30)</f>
        <v>0</v>
      </c>
      <c r="M30" s="90">
        <f>SUM(1:30!M30)</f>
        <v>0</v>
      </c>
      <c r="N30" s="90">
        <f>SUM(1:30!N30)</f>
        <v>0</v>
      </c>
      <c r="O30" s="90">
        <f>SUM(1:30!O30)</f>
        <v>0</v>
      </c>
      <c r="P30" s="90">
        <f>SUM(1:30!P30)</f>
        <v>0</v>
      </c>
      <c r="Q30" s="90">
        <f>SUM(1:30!Q30)</f>
        <v>0</v>
      </c>
      <c r="R30" s="90">
        <f>SUM(1:30!R30)</f>
        <v>0</v>
      </c>
      <c r="S30" s="90">
        <f>SUM(1:30!S30)</f>
        <v>0</v>
      </c>
      <c r="T30" s="94"/>
      <c r="U30" s="95"/>
      <c r="V30" s="94"/>
      <c r="W30" s="95"/>
      <c r="X30" s="78"/>
      <c r="Y30" s="78"/>
    </row>
    <row r="31" spans="1:25" ht="12.75">
      <c r="A31" s="294" t="s">
        <v>57</v>
      </c>
      <c r="B31" s="278"/>
      <c r="C31" s="278"/>
      <c r="D31" s="278"/>
      <c r="E31" s="278"/>
      <c r="F31" s="278"/>
      <c r="G31" s="278"/>
      <c r="H31" s="279"/>
      <c r="I31" s="277" t="s">
        <v>30</v>
      </c>
      <c r="J31" s="295"/>
      <c r="K31" s="277" t="s">
        <v>56</v>
      </c>
      <c r="L31" s="278"/>
      <c r="M31" s="278"/>
      <c r="N31" s="278"/>
      <c r="O31" s="278"/>
      <c r="P31" s="278"/>
      <c r="Q31" s="278"/>
      <c r="R31" s="278"/>
      <c r="S31" s="279"/>
      <c r="T31" s="277" t="s">
        <v>32</v>
      </c>
      <c r="U31" s="278"/>
      <c r="V31" s="278"/>
      <c r="W31" s="279"/>
      <c r="X31" s="78"/>
      <c r="Y31" s="78"/>
    </row>
    <row r="32" spans="1:25" ht="12.75">
      <c r="A32" s="280"/>
      <c r="B32" s="281"/>
      <c r="C32" s="281"/>
      <c r="D32" s="281"/>
      <c r="E32" s="281"/>
      <c r="F32" s="281"/>
      <c r="G32" s="281"/>
      <c r="H32" s="282"/>
      <c r="I32" s="280"/>
      <c r="J32" s="282"/>
      <c r="K32" s="280"/>
      <c r="L32" s="281"/>
      <c r="M32" s="281"/>
      <c r="N32" s="281"/>
      <c r="O32" s="281"/>
      <c r="P32" s="281"/>
      <c r="Q32" s="281"/>
      <c r="R32" s="281"/>
      <c r="S32" s="282"/>
      <c r="T32" s="280"/>
      <c r="U32" s="281"/>
      <c r="V32" s="281"/>
      <c r="W32" s="282"/>
      <c r="X32" s="78"/>
      <c r="Y32" s="78"/>
    </row>
    <row r="33" spans="1:25" ht="12.75">
      <c r="A33" s="280"/>
      <c r="B33" s="281"/>
      <c r="C33" s="281"/>
      <c r="D33" s="281"/>
      <c r="E33" s="281"/>
      <c r="F33" s="281"/>
      <c r="G33" s="281"/>
      <c r="H33" s="282"/>
      <c r="I33" s="280"/>
      <c r="J33" s="282"/>
      <c r="K33" s="280"/>
      <c r="L33" s="281"/>
      <c r="M33" s="281"/>
      <c r="N33" s="281"/>
      <c r="O33" s="281"/>
      <c r="P33" s="281"/>
      <c r="Q33" s="281"/>
      <c r="R33" s="281"/>
      <c r="S33" s="282"/>
      <c r="T33" s="280"/>
      <c r="U33" s="281"/>
      <c r="V33" s="281"/>
      <c r="W33" s="282"/>
      <c r="X33" s="78"/>
      <c r="Y33" s="78"/>
    </row>
    <row r="34" spans="1:25" ht="15.75" thickBot="1">
      <c r="A34" s="283"/>
      <c r="B34" s="284"/>
      <c r="C34" s="284"/>
      <c r="D34" s="284"/>
      <c r="E34" s="284"/>
      <c r="F34" s="284"/>
      <c r="G34" s="284"/>
      <c r="H34" s="285"/>
      <c r="I34" s="283"/>
      <c r="J34" s="285"/>
      <c r="K34" s="283"/>
      <c r="L34" s="284"/>
      <c r="M34" s="284"/>
      <c r="N34" s="284"/>
      <c r="O34" s="284"/>
      <c r="P34" s="284"/>
      <c r="Q34" s="284"/>
      <c r="R34" s="284"/>
      <c r="S34" s="285"/>
      <c r="T34" s="283"/>
      <c r="U34" s="284"/>
      <c r="V34" s="284"/>
      <c r="W34" s="285"/>
      <c r="X34" s="96"/>
      <c r="Y34" s="97"/>
    </row>
    <row r="35" spans="1:25" ht="15.75">
      <c r="A35" s="291" t="s">
        <v>55</v>
      </c>
      <c r="B35" s="291"/>
      <c r="C35" s="98"/>
      <c r="D35" s="98"/>
      <c r="E35" s="98"/>
      <c r="F35" s="98"/>
      <c r="G35" s="98"/>
      <c r="H35" s="98"/>
      <c r="I35" s="98"/>
      <c r="J35" s="292" t="s">
        <v>31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3"/>
      <c r="Y35" s="293"/>
    </row>
    <row r="36" spans="1:8" ht="12.75">
      <c r="A36" s="70"/>
      <c r="B36" s="70"/>
      <c r="C36" s="70"/>
      <c r="D36" s="70"/>
      <c r="E36" s="70"/>
      <c r="F36" s="70"/>
      <c r="G36" s="70"/>
      <c r="H36" s="70"/>
    </row>
    <row r="37" spans="1:8" ht="12.75">
      <c r="A37" s="70"/>
      <c r="B37" s="70"/>
      <c r="C37" s="70"/>
      <c r="D37" s="70"/>
      <c r="E37" s="70"/>
      <c r="F37" s="70"/>
      <c r="G37" s="70"/>
      <c r="H37" s="70"/>
    </row>
    <row r="38" spans="1:8" ht="12.75">
      <c r="A38" s="70"/>
      <c r="B38" s="70"/>
      <c r="C38" s="70"/>
      <c r="D38" s="70"/>
      <c r="E38" s="70"/>
      <c r="F38" s="70"/>
      <c r="G38" s="70"/>
      <c r="H38" s="70"/>
    </row>
    <row r="39" spans="1:8" ht="12.75">
      <c r="A39" s="70"/>
      <c r="B39" s="70"/>
      <c r="C39" s="70"/>
      <c r="D39" s="70"/>
      <c r="E39" s="70"/>
      <c r="F39" s="70"/>
      <c r="G39" s="70"/>
      <c r="H39" s="70"/>
    </row>
    <row r="40" spans="1:8" ht="12.75">
      <c r="A40" s="70"/>
      <c r="B40" s="70"/>
      <c r="C40" s="70"/>
      <c r="D40" s="70"/>
      <c r="E40" s="70"/>
      <c r="F40" s="70"/>
      <c r="G40" s="70"/>
      <c r="H40" s="70"/>
    </row>
    <row r="41" spans="1:8" ht="12.75">
      <c r="A41" s="70"/>
      <c r="B41" s="70"/>
      <c r="C41" s="70"/>
      <c r="D41" s="70"/>
      <c r="E41" s="70"/>
      <c r="F41" s="70"/>
      <c r="G41" s="70"/>
      <c r="H41" s="70"/>
    </row>
  </sheetData>
  <sheetProtection password="CD69" sheet="1"/>
  <mergeCells count="32">
    <mergeCell ref="O3:S5"/>
    <mergeCell ref="K3:N5"/>
    <mergeCell ref="D9:E9"/>
    <mergeCell ref="A2:B2"/>
    <mergeCell ref="C2:J2"/>
    <mergeCell ref="K2:N2"/>
    <mergeCell ref="V9:W9"/>
    <mergeCell ref="C3:J5"/>
    <mergeCell ref="A7:W7"/>
    <mergeCell ref="T8:W8"/>
    <mergeCell ref="A8:S8"/>
    <mergeCell ref="A6:W6"/>
    <mergeCell ref="A35:B35"/>
    <mergeCell ref="J35:Y35"/>
    <mergeCell ref="A31:H34"/>
    <mergeCell ref="I31:J34"/>
    <mergeCell ref="T31:W34"/>
    <mergeCell ref="A1:W1"/>
    <mergeCell ref="A3:B5"/>
    <mergeCell ref="P9:Q9"/>
    <mergeCell ref="T2:W5"/>
    <mergeCell ref="O2:S2"/>
    <mergeCell ref="A27:W28"/>
    <mergeCell ref="K31:S34"/>
    <mergeCell ref="F9:G9"/>
    <mergeCell ref="N9:O9"/>
    <mergeCell ref="R9:S9"/>
    <mergeCell ref="T9:U9"/>
    <mergeCell ref="H9:I9"/>
    <mergeCell ref="J9:K9"/>
    <mergeCell ref="L9:M9"/>
    <mergeCell ref="B9:C9"/>
  </mergeCells>
  <printOptions/>
  <pageMargins left="0.2" right="0.2" top="1" bottom="1" header="0.5" footer="0.5"/>
  <pageSetup horizontalDpi="600" verticalDpi="600" orientation="landscape" paperSize="5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theme="6" tint="0.39998000860214233"/>
  </sheetPr>
  <dimension ref="A1:AC36"/>
  <sheetViews>
    <sheetView zoomScale="80" zoomScaleNormal="80" zoomScalePageLayoutView="0" workbookViewId="0" topLeftCell="A1">
      <selection activeCell="R3" sqref="R3:W5"/>
    </sheetView>
  </sheetViews>
  <sheetFormatPr defaultColWidth="9.00390625" defaultRowHeight="12.75"/>
  <cols>
    <col min="1" max="1" width="27.875" style="6" customWidth="1"/>
    <col min="2" max="20" width="9.00390625" style="2" customWidth="1"/>
    <col min="21" max="21" width="10.00390625" style="2" customWidth="1"/>
    <col min="22" max="16384" width="9.00390625" style="2" customWidth="1"/>
  </cols>
  <sheetData>
    <row r="1" spans="1:25" s="5" customFormat="1" ht="24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7"/>
      <c r="Y1" s="3"/>
    </row>
    <row r="2" spans="1:23" ht="16.5" thickBot="1">
      <c r="A2" s="123" t="s">
        <v>49</v>
      </c>
      <c r="B2" s="124"/>
      <c r="C2" s="124"/>
      <c r="D2" s="125"/>
      <c r="E2" s="126" t="s">
        <v>33</v>
      </c>
      <c r="F2" s="127"/>
      <c r="G2" s="127"/>
      <c r="H2" s="127"/>
      <c r="I2" s="127"/>
      <c r="J2" s="128" t="s">
        <v>34</v>
      </c>
      <c r="K2" s="129"/>
      <c r="L2" s="130"/>
      <c r="M2" s="131" t="s">
        <v>35</v>
      </c>
      <c r="N2" s="132"/>
      <c r="O2" s="132"/>
      <c r="P2" s="132"/>
      <c r="Q2" s="133"/>
      <c r="R2" s="134" t="s">
        <v>53</v>
      </c>
      <c r="S2" s="132"/>
      <c r="T2" s="132"/>
      <c r="U2" s="132"/>
      <c r="V2" s="132"/>
      <c r="W2" s="135"/>
    </row>
    <row r="3" spans="1:25" ht="27" customHeight="1" thickBot="1">
      <c r="A3" s="264" t="s">
        <v>50</v>
      </c>
      <c r="B3" s="68"/>
      <c r="C3" s="139" t="s">
        <v>47</v>
      </c>
      <c r="D3" s="140"/>
      <c r="E3" s="241"/>
      <c r="F3" s="242"/>
      <c r="G3" s="242"/>
      <c r="H3" s="242"/>
      <c r="I3" s="243"/>
      <c r="J3" s="250"/>
      <c r="K3" s="251"/>
      <c r="L3" s="252"/>
      <c r="M3" s="255"/>
      <c r="N3" s="251"/>
      <c r="O3" s="251"/>
      <c r="P3" s="251"/>
      <c r="Q3" s="252"/>
      <c r="R3" s="232"/>
      <c r="S3" s="233"/>
      <c r="T3" s="233"/>
      <c r="U3" s="233"/>
      <c r="V3" s="233"/>
      <c r="W3" s="234"/>
      <c r="Y3"/>
    </row>
    <row r="4" spans="1:23" ht="12.75" customHeight="1">
      <c r="A4" s="265"/>
      <c r="B4" s="267"/>
      <c r="C4" s="139" t="s">
        <v>48</v>
      </c>
      <c r="D4" s="140"/>
      <c r="E4" s="244"/>
      <c r="F4" s="245"/>
      <c r="G4" s="245"/>
      <c r="H4" s="245"/>
      <c r="I4" s="246"/>
      <c r="J4" s="245"/>
      <c r="K4" s="251"/>
      <c r="L4" s="252"/>
      <c r="M4" s="256"/>
      <c r="N4" s="251"/>
      <c r="O4" s="251"/>
      <c r="P4" s="251"/>
      <c r="Q4" s="252"/>
      <c r="R4" s="235"/>
      <c r="S4" s="236"/>
      <c r="T4" s="236"/>
      <c r="U4" s="236"/>
      <c r="V4" s="236"/>
      <c r="W4" s="237"/>
    </row>
    <row r="5" spans="1:23" ht="16.5" customHeight="1" thickBot="1">
      <c r="A5" s="266"/>
      <c r="B5" s="268"/>
      <c r="C5" s="169"/>
      <c r="D5" s="170"/>
      <c r="E5" s="247"/>
      <c r="F5" s="248"/>
      <c r="G5" s="248"/>
      <c r="H5" s="248"/>
      <c r="I5" s="249"/>
      <c r="J5" s="253"/>
      <c r="K5" s="253"/>
      <c r="L5" s="254"/>
      <c r="M5" s="257"/>
      <c r="N5" s="253"/>
      <c r="O5" s="253"/>
      <c r="P5" s="253"/>
      <c r="Q5" s="254"/>
      <c r="R5" s="238"/>
      <c r="S5" s="239"/>
      <c r="T5" s="239"/>
      <c r="U5" s="239"/>
      <c r="V5" s="239"/>
      <c r="W5" s="240"/>
    </row>
    <row r="6" spans="1:23" ht="30.75" customHeight="1" thickBot="1">
      <c r="A6" s="171" t="s">
        <v>45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7.75" customHeight="1" thickBot="1">
      <c r="A7" s="174" t="s">
        <v>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7"/>
    </row>
    <row r="8" spans="1:23" ht="21.75" thickBot="1" thickTop="1">
      <c r="A8" s="178" t="s">
        <v>5</v>
      </c>
      <c r="B8" s="179"/>
      <c r="C8" s="179"/>
      <c r="D8" s="180"/>
      <c r="E8" s="180"/>
      <c r="F8" s="180"/>
      <c r="G8" s="180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1"/>
      <c r="T8" s="182" t="s">
        <v>6</v>
      </c>
      <c r="U8" s="179"/>
      <c r="V8" s="179"/>
      <c r="W8" s="183"/>
    </row>
    <row r="9" spans="1:23" ht="103.5" customHeight="1" thickBot="1" thickTop="1">
      <c r="A9" s="9" t="s">
        <v>7</v>
      </c>
      <c r="B9" s="184" t="s">
        <v>8</v>
      </c>
      <c r="C9" s="185"/>
      <c r="D9" s="184" t="s">
        <v>38</v>
      </c>
      <c r="E9" s="185"/>
      <c r="F9" s="186" t="s">
        <v>0</v>
      </c>
      <c r="G9" s="187"/>
      <c r="H9" s="188" t="s">
        <v>43</v>
      </c>
      <c r="I9" s="189"/>
      <c r="J9" s="190" t="s">
        <v>1</v>
      </c>
      <c r="K9" s="189"/>
      <c r="L9" s="190" t="s">
        <v>2</v>
      </c>
      <c r="M9" s="189"/>
      <c r="N9" s="195" t="s">
        <v>3</v>
      </c>
      <c r="O9" s="196"/>
      <c r="P9" s="190" t="s">
        <v>39</v>
      </c>
      <c r="Q9" s="189"/>
      <c r="R9" s="190" t="s">
        <v>4</v>
      </c>
      <c r="S9" s="189"/>
      <c r="T9" s="197" t="s">
        <v>28</v>
      </c>
      <c r="U9" s="198"/>
      <c r="V9" s="199" t="s">
        <v>9</v>
      </c>
      <c r="W9" s="200"/>
    </row>
    <row r="10" spans="1:23" ht="16.5" thickBot="1">
      <c r="A10" s="53"/>
      <c r="B10" s="55" t="s">
        <v>10</v>
      </c>
      <c r="C10" s="56" t="s">
        <v>11</v>
      </c>
      <c r="D10" s="46" t="s">
        <v>10</v>
      </c>
      <c r="E10" s="57" t="s">
        <v>11</v>
      </c>
      <c r="F10" s="66" t="s">
        <v>10</v>
      </c>
      <c r="G10" s="67" t="s">
        <v>11</v>
      </c>
      <c r="H10" s="19" t="s">
        <v>10</v>
      </c>
      <c r="I10" s="18" t="s">
        <v>11</v>
      </c>
      <c r="J10" s="19" t="s">
        <v>10</v>
      </c>
      <c r="K10" s="18" t="s">
        <v>11</v>
      </c>
      <c r="L10" s="19" t="s">
        <v>10</v>
      </c>
      <c r="M10" s="15" t="s">
        <v>11</v>
      </c>
      <c r="N10" s="22" t="s">
        <v>10</v>
      </c>
      <c r="O10" s="23" t="s">
        <v>11</v>
      </c>
      <c r="P10" s="21" t="s">
        <v>10</v>
      </c>
      <c r="Q10" s="18" t="s">
        <v>11</v>
      </c>
      <c r="R10" s="19" t="s">
        <v>10</v>
      </c>
      <c r="S10" s="18" t="s">
        <v>11</v>
      </c>
      <c r="T10" s="16" t="s">
        <v>10</v>
      </c>
      <c r="U10" s="15" t="s">
        <v>11</v>
      </c>
      <c r="V10" s="17" t="s">
        <v>10</v>
      </c>
      <c r="W10" s="20" t="s">
        <v>11</v>
      </c>
    </row>
    <row r="11" spans="1:23" ht="16.5" thickBot="1">
      <c r="A11" s="14" t="s">
        <v>12</v>
      </c>
      <c r="B11" s="33">
        <f aca="true" t="shared" si="0" ref="B11:C25">F11+H11+J11+L11+N11+P11+R11</f>
        <v>0</v>
      </c>
      <c r="C11" s="43">
        <f t="shared" si="0"/>
        <v>0</v>
      </c>
      <c r="D11" s="48">
        <f aca="true" t="shared" si="1" ref="D11:E25">F11+H11+J11+L11+N11+P11</f>
        <v>0</v>
      </c>
      <c r="E11" s="44">
        <f t="shared" si="1"/>
        <v>0</v>
      </c>
      <c r="F11" s="31"/>
      <c r="G11" s="26"/>
      <c r="H11" s="25"/>
      <c r="I11" s="29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</row>
    <row r="12" spans="1:23" ht="16.5" thickBot="1">
      <c r="A12" s="14" t="s">
        <v>13</v>
      </c>
      <c r="B12" s="34">
        <f t="shared" si="0"/>
        <v>0</v>
      </c>
      <c r="C12" s="32">
        <f t="shared" si="0"/>
        <v>0</v>
      </c>
      <c r="D12" s="47">
        <f t="shared" si="1"/>
        <v>0</v>
      </c>
      <c r="E12" s="45">
        <f t="shared" si="1"/>
        <v>0</v>
      </c>
      <c r="F12" s="24"/>
      <c r="G12" s="28"/>
      <c r="H12" s="27"/>
      <c r="I12" s="30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</row>
    <row r="13" spans="1:23" ht="16.5" thickBot="1">
      <c r="A13" s="14" t="s">
        <v>14</v>
      </c>
      <c r="B13" s="34">
        <f t="shared" si="0"/>
        <v>0</v>
      </c>
      <c r="C13" s="32">
        <f t="shared" si="0"/>
        <v>0</v>
      </c>
      <c r="D13" s="47">
        <f>F13+H13+J13+L13+N13+P13</f>
        <v>0</v>
      </c>
      <c r="E13" s="45">
        <f t="shared" si="1"/>
        <v>0</v>
      </c>
      <c r="F13" s="24"/>
      <c r="G13" s="28"/>
      <c r="H13" s="27"/>
      <c r="I13" s="30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</row>
    <row r="14" spans="1:23" ht="16.5" thickBot="1">
      <c r="A14" s="14" t="s">
        <v>15</v>
      </c>
      <c r="B14" s="34">
        <f>F14+H14+J14+L14+N14+P14+R14</f>
        <v>0</v>
      </c>
      <c r="C14" s="32">
        <f>G14+I14+K14+M14+O14+Q14+S14</f>
        <v>0</v>
      </c>
      <c r="D14" s="47">
        <f t="shared" si="1"/>
        <v>0</v>
      </c>
      <c r="E14" s="45">
        <f>G14+I14+K14+M14+O14+Q14</f>
        <v>0</v>
      </c>
      <c r="F14" s="24"/>
      <c r="G14" s="28"/>
      <c r="H14" s="27"/>
      <c r="I14" s="30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</row>
    <row r="15" spans="1:23" ht="16.5" thickBot="1">
      <c r="A15" s="14" t="s">
        <v>16</v>
      </c>
      <c r="B15" s="34">
        <f t="shared" si="0"/>
        <v>0</v>
      </c>
      <c r="C15" s="32">
        <f t="shared" si="0"/>
        <v>0</v>
      </c>
      <c r="D15" s="47">
        <f t="shared" si="1"/>
        <v>0</v>
      </c>
      <c r="E15" s="45">
        <f t="shared" si="1"/>
        <v>0</v>
      </c>
      <c r="F15" s="24"/>
      <c r="G15" s="28"/>
      <c r="H15" s="27"/>
      <c r="I15" s="30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</row>
    <row r="16" spans="1:23" ht="16.5" thickBot="1">
      <c r="A16" s="14" t="s">
        <v>17</v>
      </c>
      <c r="B16" s="34">
        <f t="shared" si="0"/>
        <v>0</v>
      </c>
      <c r="C16" s="32">
        <f t="shared" si="0"/>
        <v>0</v>
      </c>
      <c r="D16" s="47">
        <f t="shared" si="1"/>
        <v>0</v>
      </c>
      <c r="E16" s="45">
        <f t="shared" si="1"/>
        <v>0</v>
      </c>
      <c r="F16" s="24"/>
      <c r="G16" s="28"/>
      <c r="H16" s="27"/>
      <c r="I16" s="30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</row>
    <row r="17" spans="1:23" ht="16.5" thickBot="1">
      <c r="A17" s="14" t="s">
        <v>18</v>
      </c>
      <c r="B17" s="34">
        <f t="shared" si="0"/>
        <v>0</v>
      </c>
      <c r="C17" s="32">
        <f t="shared" si="0"/>
        <v>0</v>
      </c>
      <c r="D17" s="47">
        <f t="shared" si="1"/>
        <v>0</v>
      </c>
      <c r="E17" s="45">
        <f t="shared" si="1"/>
        <v>0</v>
      </c>
      <c r="F17" s="24"/>
      <c r="G17" s="28"/>
      <c r="H17" s="27"/>
      <c r="I17" s="30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</row>
    <row r="18" spans="1:29" ht="16.5" thickBot="1">
      <c r="A18" s="14" t="s">
        <v>19</v>
      </c>
      <c r="B18" s="34">
        <f t="shared" si="0"/>
        <v>0</v>
      </c>
      <c r="C18" s="32">
        <f t="shared" si="0"/>
        <v>0</v>
      </c>
      <c r="D18" s="47">
        <f t="shared" si="1"/>
        <v>0</v>
      </c>
      <c r="E18" s="45">
        <f t="shared" si="1"/>
        <v>0</v>
      </c>
      <c r="F18" s="24"/>
      <c r="G18" s="28"/>
      <c r="H18" s="27"/>
      <c r="I18" s="30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Z18"/>
      <c r="AA18"/>
      <c r="AB18"/>
      <c r="AC18"/>
    </row>
    <row r="19" spans="1:29" ht="16.5" thickBot="1">
      <c r="A19" s="14" t="s">
        <v>20</v>
      </c>
      <c r="B19" s="34">
        <f t="shared" si="0"/>
        <v>0</v>
      </c>
      <c r="C19" s="32">
        <f t="shared" si="0"/>
        <v>0</v>
      </c>
      <c r="D19" s="47">
        <f t="shared" si="1"/>
        <v>0</v>
      </c>
      <c r="E19" s="45">
        <f t="shared" si="1"/>
        <v>0</v>
      </c>
      <c r="F19" s="24"/>
      <c r="G19" s="28"/>
      <c r="H19" s="27"/>
      <c r="I19" s="30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Z19"/>
      <c r="AA19"/>
      <c r="AB19"/>
      <c r="AC19"/>
    </row>
    <row r="20" spans="1:29" ht="16.5" thickBot="1">
      <c r="A20" s="14" t="s">
        <v>41</v>
      </c>
      <c r="B20" s="34">
        <f t="shared" si="0"/>
        <v>0</v>
      </c>
      <c r="C20" s="32">
        <f t="shared" si="0"/>
        <v>0</v>
      </c>
      <c r="D20" s="47">
        <f t="shared" si="1"/>
        <v>0</v>
      </c>
      <c r="E20" s="45">
        <f t="shared" si="1"/>
        <v>0</v>
      </c>
      <c r="F20" s="24"/>
      <c r="G20" s="28"/>
      <c r="H20" s="27"/>
      <c r="I20" s="30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Z20"/>
      <c r="AA20"/>
      <c r="AB20"/>
      <c r="AC20"/>
    </row>
    <row r="21" spans="1:29" ht="16.5" thickBot="1">
      <c r="A21" s="14" t="s">
        <v>21</v>
      </c>
      <c r="B21" s="34">
        <f t="shared" si="0"/>
        <v>0</v>
      </c>
      <c r="C21" s="32">
        <f t="shared" si="0"/>
        <v>0</v>
      </c>
      <c r="D21" s="47">
        <f t="shared" si="1"/>
        <v>0</v>
      </c>
      <c r="E21" s="45">
        <f t="shared" si="1"/>
        <v>0</v>
      </c>
      <c r="F21" s="24"/>
      <c r="G21" s="28"/>
      <c r="H21" s="27"/>
      <c r="I21" s="30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Z21"/>
      <c r="AA21"/>
      <c r="AB21"/>
      <c r="AC21"/>
    </row>
    <row r="22" spans="1:29" ht="16.5" thickBot="1">
      <c r="A22" s="14" t="s">
        <v>22</v>
      </c>
      <c r="B22" s="34">
        <f t="shared" si="0"/>
        <v>0</v>
      </c>
      <c r="C22" s="32">
        <f t="shared" si="0"/>
        <v>0</v>
      </c>
      <c r="D22" s="47">
        <f t="shared" si="1"/>
        <v>0</v>
      </c>
      <c r="E22" s="45">
        <f t="shared" si="1"/>
        <v>0</v>
      </c>
      <c r="F22" s="24"/>
      <c r="G22" s="28"/>
      <c r="H22" s="27"/>
      <c r="I22" s="30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Z22"/>
      <c r="AA22"/>
      <c r="AB22"/>
      <c r="AC22"/>
    </row>
    <row r="23" spans="1:29" ht="16.5" thickBot="1">
      <c r="A23" s="14" t="s">
        <v>23</v>
      </c>
      <c r="B23" s="34">
        <f t="shared" si="0"/>
        <v>0</v>
      </c>
      <c r="C23" s="32">
        <f t="shared" si="0"/>
        <v>0</v>
      </c>
      <c r="D23" s="47">
        <f t="shared" si="1"/>
        <v>0</v>
      </c>
      <c r="E23" s="45">
        <f t="shared" si="1"/>
        <v>0</v>
      </c>
      <c r="F23" s="24"/>
      <c r="G23" s="28"/>
      <c r="H23" s="27"/>
      <c r="I23" s="30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Z23"/>
      <c r="AA23"/>
      <c r="AB23"/>
      <c r="AC23"/>
    </row>
    <row r="24" spans="1:29" ht="16.5" thickBot="1">
      <c r="A24" s="14" t="s">
        <v>24</v>
      </c>
      <c r="B24" s="34">
        <f t="shared" si="0"/>
        <v>0</v>
      </c>
      <c r="C24" s="32">
        <f t="shared" si="0"/>
        <v>0</v>
      </c>
      <c r="D24" s="47">
        <f t="shared" si="1"/>
        <v>0</v>
      </c>
      <c r="E24" s="45">
        <f t="shared" si="1"/>
        <v>0</v>
      </c>
      <c r="F24" s="24"/>
      <c r="G24" s="28"/>
      <c r="H24" s="27"/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Z24"/>
      <c r="AA24"/>
      <c r="AB24"/>
      <c r="AC24"/>
    </row>
    <row r="25" spans="1:29" ht="16.5" thickBot="1">
      <c r="A25" s="14" t="s">
        <v>25</v>
      </c>
      <c r="B25" s="34">
        <f t="shared" si="0"/>
        <v>0</v>
      </c>
      <c r="C25" s="32">
        <f t="shared" si="0"/>
        <v>0</v>
      </c>
      <c r="D25" s="47">
        <f t="shared" si="1"/>
        <v>0</v>
      </c>
      <c r="E25" s="45">
        <f t="shared" si="1"/>
        <v>0</v>
      </c>
      <c r="F25" s="36"/>
      <c r="G25" s="37"/>
      <c r="H25" s="38"/>
      <c r="I25" s="39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Z25"/>
      <c r="AA25"/>
      <c r="AB25"/>
      <c r="AC25"/>
    </row>
    <row r="26" spans="1:23" ht="17.25" thickBot="1" thickTop="1">
      <c r="A26" s="40" t="s">
        <v>26</v>
      </c>
      <c r="B26" s="35">
        <f aca="true" t="shared" si="2" ref="B26:S26">SUM(B11:B25)</f>
        <v>0</v>
      </c>
      <c r="C26" s="58">
        <f t="shared" si="2"/>
        <v>0</v>
      </c>
      <c r="D26" s="59">
        <f t="shared" si="2"/>
        <v>0</v>
      </c>
      <c r="E26" s="60">
        <f t="shared" si="2"/>
        <v>0</v>
      </c>
      <c r="F26" s="54">
        <f t="shared" si="2"/>
        <v>0</v>
      </c>
      <c r="G26" s="51">
        <f t="shared" si="2"/>
        <v>0</v>
      </c>
      <c r="H26" s="62">
        <f t="shared" si="2"/>
        <v>0</v>
      </c>
      <c r="I26" s="51">
        <f t="shared" si="2"/>
        <v>0</v>
      </c>
      <c r="J26" s="50">
        <f t="shared" si="2"/>
        <v>0</v>
      </c>
      <c r="K26" s="49">
        <f t="shared" si="2"/>
        <v>0</v>
      </c>
      <c r="L26" s="50">
        <f t="shared" si="2"/>
        <v>0</v>
      </c>
      <c r="M26" s="49">
        <f t="shared" si="2"/>
        <v>0</v>
      </c>
      <c r="N26" s="50">
        <f t="shared" si="2"/>
        <v>0</v>
      </c>
      <c r="O26" s="49">
        <f t="shared" si="2"/>
        <v>0</v>
      </c>
      <c r="P26" s="50">
        <f>SUM(P11:P25)</f>
        <v>0</v>
      </c>
      <c r="Q26" s="49">
        <f>SUM(Q11:Q25)</f>
        <v>0</v>
      </c>
      <c r="R26" s="50">
        <f t="shared" si="2"/>
        <v>0</v>
      </c>
      <c r="S26" s="49">
        <f t="shared" si="2"/>
        <v>0</v>
      </c>
      <c r="T26" s="50">
        <f>SUM(T11:T25)</f>
        <v>0</v>
      </c>
      <c r="U26" s="49">
        <f>SUM(U11:U25)</f>
        <v>0</v>
      </c>
      <c r="V26" s="63">
        <f>SUM(V11:V25)</f>
        <v>0</v>
      </c>
      <c r="W26" s="52">
        <f>SUM(W11:W25)</f>
        <v>0</v>
      </c>
    </row>
    <row r="27" spans="1:23" ht="12.75">
      <c r="A27" s="201" t="s">
        <v>27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/>
    </row>
    <row r="28" spans="1:23" ht="13.5" thickBo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16.5" thickBot="1">
      <c r="A29" s="41" t="s">
        <v>28</v>
      </c>
      <c r="B29" s="42">
        <f>F29+H29+J29+L29+N29+P29+R29</f>
        <v>0</v>
      </c>
      <c r="C29" s="42">
        <f>G29+I29+K29+M29+O29+Q29+S29</f>
        <v>0</v>
      </c>
      <c r="D29" s="42">
        <f>F29+H29+J29+L29+N29+P29</f>
        <v>0</v>
      </c>
      <c r="E29" s="42">
        <f>G29+I29+K29+M29+O29+Q29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5"/>
      <c r="T29" s="209"/>
      <c r="U29" s="210"/>
      <c r="V29" s="210"/>
      <c r="W29" s="211"/>
    </row>
    <row r="30" spans="1:23" ht="16.5" thickBot="1">
      <c r="A30" s="10" t="s">
        <v>29</v>
      </c>
      <c r="B30" s="8">
        <f>F30+H30+J30+L30+N30+P30+R30</f>
        <v>0</v>
      </c>
      <c r="C30" s="8">
        <f>G30+I30+K30+M30+O30+Q30+S30</f>
        <v>0</v>
      </c>
      <c r="D30" s="8">
        <f>F30+H30+J30+L30+N30+P30</f>
        <v>0</v>
      </c>
      <c r="E30" s="8">
        <f>G30+I30+K30+M30+O30+Q30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/>
      <c r="T30" s="212"/>
      <c r="U30" s="213"/>
      <c r="V30" s="213"/>
      <c r="W30" s="214"/>
    </row>
    <row r="31" spans="1:23" ht="27" customHeight="1" hidden="1">
      <c r="A31" s="64" t="s">
        <v>36</v>
      </c>
      <c r="B31" s="258"/>
      <c r="C31" s="258"/>
      <c r="D31" s="258"/>
      <c r="E31" s="258"/>
      <c r="F31" s="258"/>
      <c r="G31" s="258"/>
      <c r="H31" s="259"/>
      <c r="I31" s="217" t="s">
        <v>30</v>
      </c>
      <c r="J31" s="218"/>
      <c r="K31" s="219" t="s">
        <v>44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19" t="s">
        <v>32</v>
      </c>
      <c r="W31" s="222"/>
    </row>
    <row r="32" spans="1:23" ht="15" customHeight="1" hidden="1">
      <c r="A32" s="223" t="s">
        <v>37</v>
      </c>
      <c r="B32" s="224"/>
      <c r="C32" s="224"/>
      <c r="D32" s="224"/>
      <c r="E32" s="224"/>
      <c r="F32" s="224"/>
      <c r="G32" s="224"/>
      <c r="H32" s="225"/>
      <c r="I32" s="260"/>
      <c r="J32" s="261"/>
      <c r="K32" s="260"/>
      <c r="L32" s="269"/>
      <c r="M32" s="269"/>
      <c r="N32" s="269"/>
      <c r="O32" s="269"/>
      <c r="P32" s="269"/>
      <c r="Q32" s="269"/>
      <c r="R32" s="269"/>
      <c r="S32" s="269"/>
      <c r="T32" s="269"/>
      <c r="U32" s="261"/>
      <c r="V32" s="260"/>
      <c r="W32" s="261"/>
    </row>
    <row r="33" spans="1:23" ht="12.75" customHeight="1" hidden="1">
      <c r="A33" s="226"/>
      <c r="B33" s="224"/>
      <c r="C33" s="224"/>
      <c r="D33" s="224"/>
      <c r="E33" s="224"/>
      <c r="F33" s="224"/>
      <c r="G33" s="224"/>
      <c r="H33" s="225"/>
      <c r="I33" s="260"/>
      <c r="J33" s="261"/>
      <c r="K33" s="260"/>
      <c r="L33" s="269"/>
      <c r="M33" s="269"/>
      <c r="N33" s="269"/>
      <c r="O33" s="269"/>
      <c r="P33" s="269"/>
      <c r="Q33" s="269"/>
      <c r="R33" s="269"/>
      <c r="S33" s="269"/>
      <c r="T33" s="269"/>
      <c r="U33" s="261"/>
      <c r="V33" s="260"/>
      <c r="W33" s="261"/>
    </row>
    <row r="34" spans="1:23" ht="12.75" customHeight="1" hidden="1">
      <c r="A34" s="226"/>
      <c r="B34" s="224"/>
      <c r="C34" s="224"/>
      <c r="D34" s="224"/>
      <c r="E34" s="224"/>
      <c r="F34" s="224"/>
      <c r="G34" s="224"/>
      <c r="H34" s="225"/>
      <c r="I34" s="260"/>
      <c r="J34" s="261"/>
      <c r="K34" s="260"/>
      <c r="L34" s="269"/>
      <c r="M34" s="269"/>
      <c r="N34" s="269"/>
      <c r="O34" s="269"/>
      <c r="P34" s="269"/>
      <c r="Q34" s="269"/>
      <c r="R34" s="269"/>
      <c r="S34" s="269"/>
      <c r="T34" s="269"/>
      <c r="U34" s="261"/>
      <c r="V34" s="260"/>
      <c r="W34" s="261"/>
    </row>
    <row r="35" spans="1:25" ht="15.75" hidden="1" thickBot="1">
      <c r="A35" s="227"/>
      <c r="B35" s="228"/>
      <c r="C35" s="228"/>
      <c r="D35" s="228"/>
      <c r="E35" s="228"/>
      <c r="F35" s="228"/>
      <c r="G35" s="228"/>
      <c r="H35" s="229"/>
      <c r="I35" s="262"/>
      <c r="J35" s="263"/>
      <c r="K35" s="262"/>
      <c r="L35" s="270"/>
      <c r="M35" s="270"/>
      <c r="N35" s="270"/>
      <c r="O35" s="270"/>
      <c r="P35" s="270"/>
      <c r="Q35" s="270"/>
      <c r="R35" s="270"/>
      <c r="S35" s="270"/>
      <c r="T35" s="270"/>
      <c r="U35" s="263"/>
      <c r="V35" s="262"/>
      <c r="W35" s="263"/>
      <c r="X35" s="1"/>
      <c r="Y35" s="1"/>
    </row>
    <row r="36" spans="1:25" ht="15.75" hidden="1">
      <c r="A36" s="205" t="s">
        <v>46</v>
      </c>
      <c r="B36" s="206"/>
      <c r="C36" s="207"/>
      <c r="D36" s="207"/>
      <c r="E36" s="12"/>
      <c r="F36" s="12"/>
      <c r="G36" s="12"/>
      <c r="H36" s="12"/>
      <c r="I36" s="12"/>
      <c r="J36" s="208" t="s">
        <v>31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4"/>
      <c r="Y36" s="4"/>
    </row>
  </sheetData>
  <sheetProtection password="CD69" sheet="1" selectLockedCells="1"/>
  <mergeCells count="41">
    <mergeCell ref="A36:D36"/>
    <mergeCell ref="J36:W36"/>
    <mergeCell ref="T29:W30"/>
    <mergeCell ref="B31:H31"/>
    <mergeCell ref="I31:J31"/>
    <mergeCell ref="K31:U31"/>
    <mergeCell ref="V31:W31"/>
    <mergeCell ref="A32:H35"/>
    <mergeCell ref="I32:J35"/>
    <mergeCell ref="K32:U35"/>
    <mergeCell ref="V32:W35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3:A5"/>
    <mergeCell ref="C3:D3"/>
    <mergeCell ref="E3:I5"/>
    <mergeCell ref="J3:L5"/>
    <mergeCell ref="M3:Q5"/>
    <mergeCell ref="R3:W5"/>
    <mergeCell ref="B4:B5"/>
    <mergeCell ref="C4:D5"/>
    <mergeCell ref="A1:W1"/>
    <mergeCell ref="A2:D2"/>
    <mergeCell ref="E2:I2"/>
    <mergeCell ref="J2:L2"/>
    <mergeCell ref="M2:Q2"/>
    <mergeCell ref="R2:W2"/>
  </mergeCells>
  <printOptions/>
  <pageMargins left="0.2" right="0.23" top="1" bottom="1" header="0.5" footer="0.5"/>
  <pageSetup horizontalDpi="600" verticalDpi="600" orientation="landscape" paperSize="5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Marissa Eskridge</cp:lastModifiedBy>
  <cp:lastPrinted>2016-06-14T21:11:26Z</cp:lastPrinted>
  <dcterms:created xsi:type="dcterms:W3CDTF">2009-10-08T17:51:24Z</dcterms:created>
  <dcterms:modified xsi:type="dcterms:W3CDTF">2016-07-26T23:19:14Z</dcterms:modified>
  <cp:category/>
  <cp:version/>
  <cp:contentType/>
  <cp:contentStatus/>
</cp:coreProperties>
</file>